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var\Documents\TFG\Nueva carpeta\Poker_Simu\resultados\"/>
    </mc:Choice>
  </mc:AlternateContent>
  <xr:revisionPtr revIDLastSave="0" documentId="13_ncr:1_{434FC33D-DAA1-49EF-8DBC-D0CE7B3642A0}" xr6:coauthVersionLast="45" xr6:coauthVersionMax="45" xr10:uidLastSave="{00000000-0000-0000-0000-000000000000}"/>
  <bookViews>
    <workbookView xWindow="-120" yWindow="-120" windowWidth="29040" windowHeight="15840" activeTab="3" xr2:uid="{BDFFDA38-1171-44AF-A258-DBEBEAFAC1DA}"/>
  </bookViews>
  <sheets>
    <sheet name="Alg vs  Roca 1" sheetId="2" r:id="rId1"/>
    <sheet name="Alg vs Roca 2" sheetId="3" r:id="rId2"/>
    <sheet name="Alg vs Roca Correccion" sheetId="4" r:id="rId3"/>
    <sheet name="Cálculos" sheetId="1" r:id="rId4"/>
    <sheet name="Analisis Partidas" sheetId="5" r:id="rId5"/>
  </sheets>
  <definedNames>
    <definedName name="_xlchart.v1.0" hidden="1">Cálculos!$G$2:$G$1501</definedName>
    <definedName name="_xlchart.v1.1" hidden="1">Cálculos!$G$2:$G$1501</definedName>
    <definedName name="_xlchart.v1.2" hidden="1">Cálculos!$A$2:$A$501</definedName>
    <definedName name="_xlchart.v1.3" hidden="1">Cálculos!$C$2:$C$501</definedName>
    <definedName name="_xlchart.v1.4" hidden="1">Cálculos!$B$2:$B$501</definedName>
    <definedName name="DatosExternos_1" localSheetId="0" hidden="1">'Alg vs  Roca 1'!$A$1:$P$503</definedName>
    <definedName name="DatosExternos_1" localSheetId="1" hidden="1">'Alg vs Roca 2'!$A$1:$N$503</definedName>
    <definedName name="DatosExternos_1" localSheetId="2" hidden="1">'Alg vs Roca Correccion'!$A$1:$P$503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1" l="1"/>
  <c r="D4" i="5"/>
  <c r="C22" i="5" l="1"/>
  <c r="L355" i="3"/>
  <c r="M355" i="3" s="1"/>
  <c r="N355" i="3" s="1"/>
  <c r="E19" i="5"/>
  <c r="E18" i="5"/>
  <c r="E17" i="5"/>
  <c r="E16" i="5"/>
  <c r="E15" i="5"/>
  <c r="E14" i="5"/>
  <c r="E13" i="5"/>
  <c r="E12" i="5"/>
  <c r="E11" i="5"/>
  <c r="E10" i="5"/>
  <c r="E9" i="5"/>
  <c r="E8" i="5"/>
  <c r="J7" i="5"/>
  <c r="I7" i="5"/>
  <c r="H7" i="5"/>
  <c r="E7" i="5"/>
  <c r="J6" i="5"/>
  <c r="I6" i="5"/>
  <c r="H6" i="5"/>
  <c r="E6" i="5"/>
  <c r="J5" i="5"/>
  <c r="I5" i="5"/>
  <c r="H5" i="5"/>
  <c r="E5" i="5"/>
  <c r="J4" i="5"/>
  <c r="I4" i="5"/>
  <c r="H4" i="5"/>
  <c r="E4" i="5"/>
  <c r="J3" i="5"/>
  <c r="I3" i="5"/>
  <c r="H3" i="5"/>
  <c r="E3" i="5"/>
  <c r="J2" i="5"/>
  <c r="I2" i="5"/>
  <c r="H2" i="5"/>
  <c r="E2" i="5"/>
  <c r="K2" i="5" s="1"/>
  <c r="O6" i="1"/>
  <c r="P6" i="1"/>
  <c r="Q6" i="1"/>
  <c r="O7" i="1"/>
  <c r="P7" i="1"/>
  <c r="Q7" i="1"/>
  <c r="O8" i="1"/>
  <c r="P8" i="1"/>
  <c r="Q8" i="1"/>
  <c r="N8" i="1"/>
  <c r="N7" i="1"/>
  <c r="N6" i="1"/>
  <c r="P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H2" i="1"/>
  <c r="G2" i="1"/>
  <c r="P4" i="1"/>
  <c r="P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D53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D85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D117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D147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D187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D206" i="1"/>
  <c r="F206" i="1"/>
  <c r="F207" i="1"/>
  <c r="F208" i="1"/>
  <c r="F209" i="1"/>
  <c r="F210" i="1"/>
  <c r="D211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D241" i="1"/>
  <c r="F241" i="1"/>
  <c r="F242" i="1"/>
  <c r="F243" i="1"/>
  <c r="F244" i="1"/>
  <c r="F245" i="1"/>
  <c r="D246" i="1"/>
  <c r="F246" i="1"/>
  <c r="F247" i="1"/>
  <c r="F248" i="1"/>
  <c r="F249" i="1"/>
  <c r="F250" i="1"/>
  <c r="D251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D265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D278" i="1"/>
  <c r="F278" i="1"/>
  <c r="D279" i="1"/>
  <c r="F279" i="1"/>
  <c r="F280" i="1"/>
  <c r="D281" i="1"/>
  <c r="F281" i="1"/>
  <c r="D282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D295" i="1"/>
  <c r="F295" i="1"/>
  <c r="F296" i="1"/>
  <c r="F297" i="1"/>
  <c r="F298" i="1"/>
  <c r="F299" i="1"/>
  <c r="F300" i="1"/>
  <c r="D301" i="1"/>
  <c r="F301" i="1"/>
  <c r="F302" i="1"/>
  <c r="F303" i="1"/>
  <c r="F304" i="1"/>
  <c r="F305" i="1"/>
  <c r="E306" i="1"/>
  <c r="F306" i="1"/>
  <c r="D307" i="1"/>
  <c r="F307" i="1"/>
  <c r="F308" i="1"/>
  <c r="F309" i="1"/>
  <c r="F310" i="1"/>
  <c r="F311" i="1"/>
  <c r="F312" i="1"/>
  <c r="F313" i="1"/>
  <c r="F314" i="1"/>
  <c r="F315" i="1"/>
  <c r="F316" i="1"/>
  <c r="F317" i="1"/>
  <c r="D318" i="1"/>
  <c r="F318" i="1"/>
  <c r="E319" i="1"/>
  <c r="F319" i="1"/>
  <c r="F320" i="1"/>
  <c r="D321" i="1"/>
  <c r="F321" i="1"/>
  <c r="F322" i="1"/>
  <c r="D323" i="1"/>
  <c r="E323" i="1"/>
  <c r="F323" i="1"/>
  <c r="F324" i="1"/>
  <c r="E325" i="1"/>
  <c r="F325" i="1"/>
  <c r="D326" i="1"/>
  <c r="F326" i="1"/>
  <c r="E327" i="1"/>
  <c r="F327" i="1"/>
  <c r="F328" i="1"/>
  <c r="D329" i="1"/>
  <c r="F329" i="1"/>
  <c r="F330" i="1"/>
  <c r="F331" i="1"/>
  <c r="F332" i="1"/>
  <c r="F333" i="1"/>
  <c r="F334" i="1"/>
  <c r="D335" i="1"/>
  <c r="F335" i="1"/>
  <c r="E336" i="1"/>
  <c r="F336" i="1"/>
  <c r="F337" i="1"/>
  <c r="D338" i="1"/>
  <c r="F338" i="1"/>
  <c r="F339" i="1"/>
  <c r="F340" i="1"/>
  <c r="D341" i="1"/>
  <c r="E341" i="1"/>
  <c r="F341" i="1"/>
  <c r="F342" i="1"/>
  <c r="E343" i="1"/>
  <c r="F343" i="1"/>
  <c r="F344" i="1"/>
  <c r="D345" i="1"/>
  <c r="F345" i="1"/>
  <c r="F346" i="1"/>
  <c r="F347" i="1"/>
  <c r="F348" i="1"/>
  <c r="F349" i="1"/>
  <c r="F350" i="1"/>
  <c r="F351" i="1"/>
  <c r="F352" i="1"/>
  <c r="F353" i="1"/>
  <c r="D354" i="1"/>
  <c r="E354" i="1"/>
  <c r="F354" i="1"/>
  <c r="D355" i="1"/>
  <c r="F355" i="1"/>
  <c r="F356" i="1"/>
  <c r="D357" i="1"/>
  <c r="E357" i="1"/>
  <c r="F357" i="1"/>
  <c r="D358" i="1"/>
  <c r="F358" i="1"/>
  <c r="F359" i="1"/>
  <c r="F360" i="1"/>
  <c r="D361" i="1"/>
  <c r="F361" i="1"/>
  <c r="E362" i="1"/>
  <c r="F362" i="1"/>
  <c r="F363" i="1"/>
  <c r="E364" i="1"/>
  <c r="F364" i="1"/>
  <c r="F365" i="1"/>
  <c r="E366" i="1"/>
  <c r="F366" i="1"/>
  <c r="D367" i="1"/>
  <c r="F367" i="1"/>
  <c r="F368" i="1"/>
  <c r="F369" i="1"/>
  <c r="D370" i="1"/>
  <c r="F370" i="1"/>
  <c r="E371" i="1"/>
  <c r="F371" i="1"/>
  <c r="F372" i="1"/>
  <c r="D373" i="1"/>
  <c r="F373" i="1"/>
  <c r="F374" i="1"/>
  <c r="F375" i="1"/>
  <c r="F376" i="1"/>
  <c r="D377" i="1"/>
  <c r="F377" i="1"/>
  <c r="E378" i="1"/>
  <c r="F378" i="1"/>
  <c r="F379" i="1"/>
  <c r="E380" i="1"/>
  <c r="F380" i="1"/>
  <c r="F381" i="1"/>
  <c r="E382" i="1"/>
  <c r="F382" i="1"/>
  <c r="F383" i="1"/>
  <c r="E384" i="1"/>
  <c r="F384" i="1"/>
  <c r="F385" i="1"/>
  <c r="D386" i="1"/>
  <c r="F386" i="1"/>
  <c r="D387" i="1"/>
  <c r="E387" i="1"/>
  <c r="F387" i="1"/>
  <c r="F388" i="1"/>
  <c r="D389" i="1"/>
  <c r="F389" i="1"/>
  <c r="D390" i="1"/>
  <c r="E390" i="1"/>
  <c r="F390" i="1"/>
  <c r="F391" i="1"/>
  <c r="E392" i="1"/>
  <c r="F392" i="1"/>
  <c r="D393" i="1"/>
  <c r="F393" i="1"/>
  <c r="F394" i="1"/>
  <c r="F395" i="1"/>
  <c r="F396" i="1"/>
  <c r="F397" i="1"/>
  <c r="F398" i="1"/>
  <c r="D399" i="1"/>
  <c r="E399" i="1"/>
  <c r="F399" i="1"/>
  <c r="F400" i="1"/>
  <c r="E401" i="1"/>
  <c r="F401" i="1"/>
  <c r="D402" i="1"/>
  <c r="F402" i="1"/>
  <c r="F403" i="1"/>
  <c r="F404" i="1"/>
  <c r="D405" i="1"/>
  <c r="F405" i="1"/>
  <c r="E406" i="1"/>
  <c r="F406" i="1"/>
  <c r="F407" i="1"/>
  <c r="E408" i="1"/>
  <c r="F408" i="1"/>
  <c r="D409" i="1"/>
  <c r="F409" i="1"/>
  <c r="F410" i="1"/>
  <c r="F411" i="1"/>
  <c r="F412" i="1"/>
  <c r="F413" i="1"/>
  <c r="F414" i="1"/>
  <c r="F415" i="1"/>
  <c r="F416" i="1"/>
  <c r="F417" i="1"/>
  <c r="D418" i="1"/>
  <c r="F418" i="1"/>
  <c r="D419" i="1"/>
  <c r="F419" i="1"/>
  <c r="F420" i="1"/>
  <c r="D421" i="1"/>
  <c r="F421" i="1"/>
  <c r="D422" i="1"/>
  <c r="F422" i="1"/>
  <c r="F423" i="1"/>
  <c r="F424" i="1"/>
  <c r="D425" i="1"/>
  <c r="E425" i="1"/>
  <c r="F425" i="1"/>
  <c r="F426" i="1"/>
  <c r="E427" i="1"/>
  <c r="F427" i="1"/>
  <c r="F428" i="1"/>
  <c r="E429" i="1"/>
  <c r="F429" i="1"/>
  <c r="F430" i="1"/>
  <c r="D431" i="1"/>
  <c r="F431" i="1"/>
  <c r="F432" i="1"/>
  <c r="F433" i="1"/>
  <c r="D434" i="1"/>
  <c r="E434" i="1"/>
  <c r="F434" i="1"/>
  <c r="F435" i="1"/>
  <c r="E436" i="1"/>
  <c r="F436" i="1"/>
  <c r="D437" i="1"/>
  <c r="F437" i="1"/>
  <c r="F438" i="1"/>
  <c r="F439" i="1"/>
  <c r="F440" i="1"/>
  <c r="D441" i="1"/>
  <c r="E441" i="1"/>
  <c r="F441" i="1"/>
  <c r="F442" i="1"/>
  <c r="E443" i="1"/>
  <c r="F443" i="1"/>
  <c r="F444" i="1"/>
  <c r="E445" i="1"/>
  <c r="F445" i="1"/>
  <c r="F446" i="1"/>
  <c r="E447" i="1"/>
  <c r="F447" i="1"/>
  <c r="F448" i="1"/>
  <c r="E449" i="1"/>
  <c r="F449" i="1"/>
  <c r="D450" i="1"/>
  <c r="F450" i="1"/>
  <c r="D451" i="1"/>
  <c r="F451" i="1"/>
  <c r="E452" i="1"/>
  <c r="F452" i="1"/>
  <c r="D453" i="1"/>
  <c r="F453" i="1"/>
  <c r="D454" i="1"/>
  <c r="F454" i="1"/>
  <c r="E455" i="1"/>
  <c r="F455" i="1"/>
  <c r="F456" i="1"/>
  <c r="D457" i="1"/>
  <c r="F457" i="1"/>
  <c r="F458" i="1"/>
  <c r="F459" i="1"/>
  <c r="F460" i="1"/>
  <c r="D461" i="1"/>
  <c r="F461" i="1"/>
  <c r="D462" i="1"/>
  <c r="F462" i="1"/>
  <c r="F463" i="1"/>
  <c r="F464" i="1"/>
  <c r="D465" i="1"/>
  <c r="E465" i="1"/>
  <c r="F465" i="1"/>
  <c r="F466" i="1"/>
  <c r="E467" i="1"/>
  <c r="F467" i="1"/>
  <c r="F468" i="1"/>
  <c r="D469" i="1"/>
  <c r="F469" i="1"/>
  <c r="D470" i="1"/>
  <c r="E470" i="1"/>
  <c r="F470" i="1"/>
  <c r="F471" i="1"/>
  <c r="E472" i="1"/>
  <c r="F472" i="1"/>
  <c r="D473" i="1"/>
  <c r="F473" i="1"/>
  <c r="F474" i="1"/>
  <c r="F475" i="1"/>
  <c r="F476" i="1"/>
  <c r="D477" i="1"/>
  <c r="E477" i="1"/>
  <c r="F477" i="1"/>
  <c r="D478" i="1"/>
  <c r="F478" i="1"/>
  <c r="F479" i="1"/>
  <c r="F480" i="1"/>
  <c r="D481" i="1"/>
  <c r="F481" i="1"/>
  <c r="E482" i="1"/>
  <c r="F482" i="1"/>
  <c r="F483" i="1"/>
  <c r="E484" i="1"/>
  <c r="F484" i="1"/>
  <c r="D485" i="1"/>
  <c r="F485" i="1"/>
  <c r="D486" i="1"/>
  <c r="F486" i="1"/>
  <c r="E487" i="1"/>
  <c r="F487" i="1"/>
  <c r="F488" i="1"/>
  <c r="D489" i="1"/>
  <c r="F489" i="1"/>
  <c r="F490" i="1"/>
  <c r="F491" i="1"/>
  <c r="F492" i="1"/>
  <c r="D493" i="1"/>
  <c r="F493" i="1"/>
  <c r="D494" i="1"/>
  <c r="F494" i="1"/>
  <c r="F495" i="1"/>
  <c r="F496" i="1"/>
  <c r="D497" i="1"/>
  <c r="E497" i="1"/>
  <c r="F497" i="1"/>
  <c r="F498" i="1"/>
  <c r="E499" i="1"/>
  <c r="F499" i="1"/>
  <c r="F500" i="1"/>
  <c r="D501" i="1"/>
  <c r="F501" i="1"/>
  <c r="O2" i="1"/>
  <c r="P2" i="1"/>
  <c r="N2" i="1"/>
  <c r="D13" i="1" s="1"/>
  <c r="F2" i="1"/>
  <c r="D2" i="1"/>
  <c r="K6" i="5" l="1"/>
  <c r="E54" i="1"/>
  <c r="E56" i="1"/>
  <c r="E58" i="1"/>
  <c r="E60" i="1"/>
  <c r="E62" i="1"/>
  <c r="E64" i="1"/>
  <c r="E66" i="1"/>
  <c r="E68" i="1"/>
  <c r="E70" i="1"/>
  <c r="E72" i="1"/>
  <c r="E74" i="1"/>
  <c r="E76" i="1"/>
  <c r="E78" i="1"/>
  <c r="E80" i="1"/>
  <c r="E82" i="1"/>
  <c r="E84" i="1"/>
  <c r="E117" i="1"/>
  <c r="E119" i="1"/>
  <c r="E121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88" i="1"/>
  <c r="E190" i="1"/>
  <c r="E192" i="1"/>
  <c r="E194" i="1"/>
  <c r="E196" i="1"/>
  <c r="E198" i="1"/>
  <c r="E200" i="1"/>
  <c r="E202" i="1"/>
  <c r="E204" i="1"/>
  <c r="E211" i="1"/>
  <c r="E213" i="1"/>
  <c r="E215" i="1"/>
  <c r="E217" i="1"/>
  <c r="E219" i="1"/>
  <c r="E221" i="1"/>
  <c r="E223" i="1"/>
  <c r="E225" i="1"/>
  <c r="E227" i="1"/>
  <c r="E229" i="1"/>
  <c r="E231" i="1"/>
  <c r="E233" i="1"/>
  <c r="E235" i="1"/>
  <c r="E237" i="1"/>
  <c r="E239" i="1"/>
  <c r="E246" i="1"/>
  <c r="E248" i="1"/>
  <c r="E250" i="1"/>
  <c r="E265" i="1"/>
  <c r="E267" i="1"/>
  <c r="E269" i="1"/>
  <c r="E271" i="1"/>
  <c r="E273" i="1"/>
  <c r="E275" i="1"/>
  <c r="E277" i="1"/>
  <c r="E280" i="1"/>
  <c r="E283" i="1"/>
  <c r="E285" i="1"/>
  <c r="E287" i="1"/>
  <c r="E289" i="1"/>
  <c r="E291" i="1"/>
  <c r="E293" i="1"/>
  <c r="E302" i="1"/>
  <c r="E304" i="1"/>
  <c r="E3" i="1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86" i="1"/>
  <c r="E88" i="1"/>
  <c r="E90" i="1"/>
  <c r="E92" i="1"/>
  <c r="E94" i="1"/>
  <c r="E96" i="1"/>
  <c r="E98" i="1"/>
  <c r="E100" i="1"/>
  <c r="E102" i="1"/>
  <c r="E104" i="1"/>
  <c r="E106" i="1"/>
  <c r="E108" i="1"/>
  <c r="E110" i="1"/>
  <c r="E112" i="1"/>
  <c r="E114" i="1"/>
  <c r="E116" i="1"/>
  <c r="E147" i="1"/>
  <c r="E149" i="1"/>
  <c r="E151" i="1"/>
  <c r="E153" i="1"/>
  <c r="E155" i="1"/>
  <c r="E157" i="1"/>
  <c r="E159" i="1"/>
  <c r="E161" i="1"/>
  <c r="E163" i="1"/>
  <c r="E165" i="1"/>
  <c r="E167" i="1"/>
  <c r="E169" i="1"/>
  <c r="E171" i="1"/>
  <c r="E173" i="1"/>
  <c r="E175" i="1"/>
  <c r="E177" i="1"/>
  <c r="E179" i="1"/>
  <c r="E181" i="1"/>
  <c r="E183" i="1"/>
  <c r="E185" i="1"/>
  <c r="E206" i="1"/>
  <c r="E208" i="1"/>
  <c r="E210" i="1"/>
  <c r="E241" i="1"/>
  <c r="E243" i="1"/>
  <c r="E245" i="1"/>
  <c r="E252" i="1"/>
  <c r="E254" i="1"/>
  <c r="E256" i="1"/>
  <c r="E258" i="1"/>
  <c r="E260" i="1"/>
  <c r="E262" i="1"/>
  <c r="E264" i="1"/>
  <c r="E295" i="1"/>
  <c r="E297" i="1"/>
  <c r="E299" i="1"/>
  <c r="E308" i="1"/>
  <c r="E310" i="1"/>
  <c r="E312" i="1"/>
  <c r="E314" i="1"/>
  <c r="E316" i="1"/>
  <c r="E321" i="1"/>
  <c r="E326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118" i="1"/>
  <c r="E120" i="1"/>
  <c r="E122" i="1"/>
  <c r="E124" i="1"/>
  <c r="E126" i="1"/>
  <c r="E128" i="1"/>
  <c r="E130" i="1"/>
  <c r="E132" i="1"/>
  <c r="E134" i="1"/>
  <c r="E136" i="1"/>
  <c r="E138" i="1"/>
  <c r="E140" i="1"/>
  <c r="E142" i="1"/>
  <c r="E144" i="1"/>
  <c r="E146" i="1"/>
  <c r="E187" i="1"/>
  <c r="E189" i="1"/>
  <c r="E191" i="1"/>
  <c r="E193" i="1"/>
  <c r="E195" i="1"/>
  <c r="E197" i="1"/>
  <c r="E199" i="1"/>
  <c r="E201" i="1"/>
  <c r="E203" i="1"/>
  <c r="E205" i="1"/>
  <c r="E212" i="1"/>
  <c r="E214" i="1"/>
  <c r="E216" i="1"/>
  <c r="E218" i="1"/>
  <c r="E220" i="1"/>
  <c r="E222" i="1"/>
  <c r="E224" i="1"/>
  <c r="E226" i="1"/>
  <c r="E228" i="1"/>
  <c r="E230" i="1"/>
  <c r="E232" i="1"/>
  <c r="E234" i="1"/>
  <c r="E236" i="1"/>
  <c r="E238" i="1"/>
  <c r="E240" i="1"/>
  <c r="E247" i="1"/>
  <c r="E249" i="1"/>
  <c r="E266" i="1"/>
  <c r="E268" i="1"/>
  <c r="E270" i="1"/>
  <c r="E272" i="1"/>
  <c r="E274" i="1"/>
  <c r="E276" i="1"/>
  <c r="E279" i="1"/>
  <c r="E282" i="1"/>
  <c r="E284" i="1"/>
  <c r="E286" i="1"/>
  <c r="E288" i="1"/>
  <c r="E290" i="1"/>
  <c r="E292" i="1"/>
  <c r="E294" i="1"/>
  <c r="E301" i="1"/>
  <c r="E303" i="1"/>
  <c r="E305" i="1"/>
  <c r="E318" i="1"/>
  <c r="E4" i="1"/>
  <c r="E6" i="1"/>
  <c r="E8" i="1"/>
  <c r="E10" i="1"/>
  <c r="E12" i="1"/>
  <c r="E14" i="1"/>
  <c r="E16" i="1"/>
  <c r="E18" i="1"/>
  <c r="E20" i="1"/>
  <c r="E22" i="1"/>
  <c r="E24" i="1"/>
  <c r="E26" i="1"/>
  <c r="E28" i="1"/>
  <c r="E30" i="1"/>
  <c r="E32" i="1"/>
  <c r="E34" i="1"/>
  <c r="E36" i="1"/>
  <c r="E38" i="1"/>
  <c r="E40" i="1"/>
  <c r="E42" i="1"/>
  <c r="E44" i="1"/>
  <c r="E46" i="1"/>
  <c r="E48" i="1"/>
  <c r="E50" i="1"/>
  <c r="E52" i="1"/>
  <c r="E85" i="1"/>
  <c r="E87" i="1"/>
  <c r="E89" i="1"/>
  <c r="E91" i="1"/>
  <c r="E93" i="1"/>
  <c r="E95" i="1"/>
  <c r="E97" i="1"/>
  <c r="E99" i="1"/>
  <c r="E101" i="1"/>
  <c r="E103" i="1"/>
  <c r="E105" i="1"/>
  <c r="E107" i="1"/>
  <c r="E109" i="1"/>
  <c r="E111" i="1"/>
  <c r="E113" i="1"/>
  <c r="E115" i="1"/>
  <c r="E148" i="1"/>
  <c r="E150" i="1"/>
  <c r="E152" i="1"/>
  <c r="E154" i="1"/>
  <c r="E156" i="1"/>
  <c r="E158" i="1"/>
  <c r="E160" i="1"/>
  <c r="E162" i="1"/>
  <c r="E164" i="1"/>
  <c r="E166" i="1"/>
  <c r="E168" i="1"/>
  <c r="E170" i="1"/>
  <c r="E172" i="1"/>
  <c r="E174" i="1"/>
  <c r="E176" i="1"/>
  <c r="E178" i="1"/>
  <c r="E180" i="1"/>
  <c r="E182" i="1"/>
  <c r="E184" i="1"/>
  <c r="E186" i="1"/>
  <c r="E207" i="1"/>
  <c r="E209" i="1"/>
  <c r="E242" i="1"/>
  <c r="E244" i="1"/>
  <c r="E251" i="1"/>
  <c r="E253" i="1"/>
  <c r="E255" i="1"/>
  <c r="E257" i="1"/>
  <c r="E259" i="1"/>
  <c r="E261" i="1"/>
  <c r="E263" i="1"/>
  <c r="E278" i="1"/>
  <c r="E281" i="1"/>
  <c r="E296" i="1"/>
  <c r="E298" i="1"/>
  <c r="E300" i="1"/>
  <c r="E307" i="1"/>
  <c r="E309" i="1"/>
  <c r="E311" i="1"/>
  <c r="E313" i="1"/>
  <c r="E315" i="1"/>
  <c r="E317" i="1"/>
  <c r="E322" i="1"/>
  <c r="E495" i="1"/>
  <c r="E492" i="1"/>
  <c r="E490" i="1"/>
  <c r="E485" i="1"/>
  <c r="E480" i="1"/>
  <c r="E478" i="1"/>
  <c r="E475" i="1"/>
  <c r="E473" i="1"/>
  <c r="E463" i="1"/>
  <c r="E460" i="1"/>
  <c r="E458" i="1"/>
  <c r="E453" i="1"/>
  <c r="E450" i="1"/>
  <c r="E439" i="1"/>
  <c r="E437" i="1"/>
  <c r="E432" i="1"/>
  <c r="E423" i="1"/>
  <c r="E420" i="1"/>
  <c r="E417" i="1"/>
  <c r="E415" i="1"/>
  <c r="E413" i="1"/>
  <c r="E411" i="1"/>
  <c r="E409" i="1"/>
  <c r="E404" i="1"/>
  <c r="E402" i="1"/>
  <c r="E397" i="1"/>
  <c r="E395" i="1"/>
  <c r="E393" i="1"/>
  <c r="E376" i="1"/>
  <c r="E374" i="1"/>
  <c r="E369" i="1"/>
  <c r="E367" i="1"/>
  <c r="E360" i="1"/>
  <c r="E358" i="1"/>
  <c r="E355" i="1"/>
  <c r="E352" i="1"/>
  <c r="E350" i="1"/>
  <c r="E348" i="1"/>
  <c r="E346" i="1"/>
  <c r="E339" i="1"/>
  <c r="E334" i="1"/>
  <c r="E332" i="1"/>
  <c r="E330" i="1"/>
  <c r="E2" i="1"/>
  <c r="E500" i="1"/>
  <c r="E498" i="1"/>
  <c r="E493" i="1"/>
  <c r="E488" i="1"/>
  <c r="E486" i="1"/>
  <c r="E483" i="1"/>
  <c r="E481" i="1"/>
  <c r="E471" i="1"/>
  <c r="E468" i="1"/>
  <c r="E466" i="1"/>
  <c r="E461" i="1"/>
  <c r="E456" i="1"/>
  <c r="E454" i="1"/>
  <c r="E451" i="1"/>
  <c r="E448" i="1"/>
  <c r="E446" i="1"/>
  <c r="E444" i="1"/>
  <c r="E442" i="1"/>
  <c r="E435" i="1"/>
  <c r="E430" i="1"/>
  <c r="E428" i="1"/>
  <c r="E426" i="1"/>
  <c r="E421" i="1"/>
  <c r="E418" i="1"/>
  <c r="E407" i="1"/>
  <c r="E405" i="1"/>
  <c r="E400" i="1"/>
  <c r="E391" i="1"/>
  <c r="E388" i="1"/>
  <c r="E385" i="1"/>
  <c r="E383" i="1"/>
  <c r="E381" i="1"/>
  <c r="E379" i="1"/>
  <c r="E377" i="1"/>
  <c r="E372" i="1"/>
  <c r="E370" i="1"/>
  <c r="E365" i="1"/>
  <c r="E363" i="1"/>
  <c r="E361" i="1"/>
  <c r="E344" i="1"/>
  <c r="E342" i="1"/>
  <c r="E337" i="1"/>
  <c r="E335" i="1"/>
  <c r="E328" i="1"/>
  <c r="E324" i="1"/>
  <c r="E320" i="1"/>
  <c r="E501" i="1"/>
  <c r="E496" i="1"/>
  <c r="E494" i="1"/>
  <c r="E491" i="1"/>
  <c r="E489" i="1"/>
  <c r="E479" i="1"/>
  <c r="E476" i="1"/>
  <c r="E474" i="1"/>
  <c r="E469" i="1"/>
  <c r="E464" i="1"/>
  <c r="E462" i="1"/>
  <c r="E459" i="1"/>
  <c r="E457" i="1"/>
  <c r="E440" i="1"/>
  <c r="E438" i="1"/>
  <c r="E433" i="1"/>
  <c r="E431" i="1"/>
  <c r="E424" i="1"/>
  <c r="E422" i="1"/>
  <c r="E419" i="1"/>
  <c r="E416" i="1"/>
  <c r="E414" i="1"/>
  <c r="E412" i="1"/>
  <c r="E410" i="1"/>
  <c r="E403" i="1"/>
  <c r="E398" i="1"/>
  <c r="E396" i="1"/>
  <c r="E394" i="1"/>
  <c r="E389" i="1"/>
  <c r="E386" i="1"/>
  <c r="E375" i="1"/>
  <c r="E373" i="1"/>
  <c r="E368" i="1"/>
  <c r="E359" i="1"/>
  <c r="E356" i="1"/>
  <c r="E353" i="1"/>
  <c r="E351" i="1"/>
  <c r="E349" i="1"/>
  <c r="E347" i="1"/>
  <c r="E345" i="1"/>
  <c r="E340" i="1"/>
  <c r="E338" i="1"/>
  <c r="E333" i="1"/>
  <c r="E331" i="1"/>
  <c r="E329" i="1"/>
  <c r="K7" i="5"/>
  <c r="K3" i="5"/>
  <c r="K4" i="5"/>
  <c r="K5" i="5"/>
  <c r="D298" i="1"/>
  <c r="D285" i="1"/>
  <c r="D233" i="1"/>
  <c r="D214" i="1"/>
  <c r="D209" i="1"/>
  <c r="D169" i="1"/>
  <c r="D150" i="1"/>
  <c r="D145" i="1"/>
  <c r="D113" i="1"/>
  <c r="D81" i="1"/>
  <c r="D49" i="1"/>
  <c r="D498" i="1"/>
  <c r="D490" i="1"/>
  <c r="D482" i="1"/>
  <c r="D474" i="1"/>
  <c r="D466" i="1"/>
  <c r="D458" i="1"/>
  <c r="D447" i="1"/>
  <c r="D438" i="1"/>
  <c r="D435" i="1"/>
  <c r="D415" i="1"/>
  <c r="D406" i="1"/>
  <c r="D403" i="1"/>
  <c r="D383" i="1"/>
  <c r="D374" i="1"/>
  <c r="D371" i="1"/>
  <c r="D351" i="1"/>
  <c r="D342" i="1"/>
  <c r="D339" i="1"/>
  <c r="D315" i="1"/>
  <c r="D302" i="1"/>
  <c r="D299" i="1"/>
  <c r="D273" i="1"/>
  <c r="D243" i="1"/>
  <c r="D238" i="1"/>
  <c r="D219" i="1"/>
  <c r="D179" i="1"/>
  <c r="D174" i="1"/>
  <c r="D155" i="1"/>
  <c r="D133" i="1"/>
  <c r="D101" i="1"/>
  <c r="D69" i="1"/>
  <c r="D33" i="1"/>
  <c r="D201" i="1"/>
  <c r="D182" i="1"/>
  <c r="D177" i="1"/>
  <c r="D129" i="1"/>
  <c r="D97" i="1"/>
  <c r="D65" i="1"/>
  <c r="D17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45" i="1"/>
  <c r="D442" i="1"/>
  <c r="D439" i="1"/>
  <c r="D429" i="1"/>
  <c r="D426" i="1"/>
  <c r="D423" i="1"/>
  <c r="D413" i="1"/>
  <c r="D410" i="1"/>
  <c r="D407" i="1"/>
  <c r="D397" i="1"/>
  <c r="D394" i="1"/>
  <c r="D391" i="1"/>
  <c r="D381" i="1"/>
  <c r="D378" i="1"/>
  <c r="D375" i="1"/>
  <c r="D365" i="1"/>
  <c r="D362" i="1"/>
  <c r="D359" i="1"/>
  <c r="D349" i="1"/>
  <c r="D346" i="1"/>
  <c r="D343" i="1"/>
  <c r="D333" i="1"/>
  <c r="D330" i="1"/>
  <c r="D327" i="1"/>
  <c r="D313" i="1"/>
  <c r="D310" i="1"/>
  <c r="D305" i="1"/>
  <c r="D291" i="1"/>
  <c r="D286" i="1"/>
  <c r="D283" i="1"/>
  <c r="D269" i="1"/>
  <c r="D259" i="1"/>
  <c r="D254" i="1"/>
  <c r="D249" i="1"/>
  <c r="D227" i="1"/>
  <c r="D222" i="1"/>
  <c r="D217" i="1"/>
  <c r="D195" i="1"/>
  <c r="D190" i="1"/>
  <c r="D185" i="1"/>
  <c r="D163" i="1"/>
  <c r="D158" i="1"/>
  <c r="D153" i="1"/>
  <c r="D141" i="1"/>
  <c r="D125" i="1"/>
  <c r="D109" i="1"/>
  <c r="D93" i="1"/>
  <c r="D77" i="1"/>
  <c r="D61" i="1"/>
  <c r="D45" i="1"/>
  <c r="D2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" i="1"/>
  <c r="D7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51" i="1"/>
  <c r="D154" i="1"/>
  <c r="D157" i="1"/>
  <c r="D167" i="1"/>
  <c r="D170" i="1"/>
  <c r="D173" i="1"/>
  <c r="D183" i="1"/>
  <c r="D186" i="1"/>
  <c r="D189" i="1"/>
  <c r="D199" i="1"/>
  <c r="D202" i="1"/>
  <c r="D205" i="1"/>
  <c r="D215" i="1"/>
  <c r="D218" i="1"/>
  <c r="D221" i="1"/>
  <c r="D231" i="1"/>
  <c r="D234" i="1"/>
  <c r="D237" i="1"/>
  <c r="D247" i="1"/>
  <c r="D250" i="1"/>
  <c r="D253" i="1"/>
  <c r="D263" i="1"/>
  <c r="D266" i="1"/>
  <c r="D5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46" i="1"/>
  <c r="D149" i="1"/>
  <c r="D159" i="1"/>
  <c r="D162" i="1"/>
  <c r="D165" i="1"/>
  <c r="D175" i="1"/>
  <c r="D178" i="1"/>
  <c r="D181" i="1"/>
  <c r="D191" i="1"/>
  <c r="D194" i="1"/>
  <c r="D197" i="1"/>
  <c r="D207" i="1"/>
  <c r="D210" i="1"/>
  <c r="D213" i="1"/>
  <c r="D223" i="1"/>
  <c r="D226" i="1"/>
  <c r="D229" i="1"/>
  <c r="D239" i="1"/>
  <c r="D242" i="1"/>
  <c r="D245" i="1"/>
  <c r="D255" i="1"/>
  <c r="D258" i="1"/>
  <c r="D261" i="1"/>
  <c r="D271" i="1"/>
  <c r="D274" i="1"/>
  <c r="D277" i="1"/>
  <c r="D287" i="1"/>
  <c r="D290" i="1"/>
  <c r="D293" i="1"/>
  <c r="D303" i="1"/>
  <c r="D306" i="1"/>
  <c r="D309" i="1"/>
  <c r="D319" i="1"/>
  <c r="D322" i="1"/>
  <c r="D325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49" i="1"/>
  <c r="D446" i="1"/>
  <c r="D443" i="1"/>
  <c r="D433" i="1"/>
  <c r="D430" i="1"/>
  <c r="D427" i="1"/>
  <c r="D417" i="1"/>
  <c r="D414" i="1"/>
  <c r="D411" i="1"/>
  <c r="D401" i="1"/>
  <c r="D398" i="1"/>
  <c r="D395" i="1"/>
  <c r="D385" i="1"/>
  <c r="D382" i="1"/>
  <c r="D379" i="1"/>
  <c r="D369" i="1"/>
  <c r="D366" i="1"/>
  <c r="D363" i="1"/>
  <c r="D353" i="1"/>
  <c r="D350" i="1"/>
  <c r="D347" i="1"/>
  <c r="D337" i="1"/>
  <c r="D334" i="1"/>
  <c r="D331" i="1"/>
  <c r="D317" i="1"/>
  <c r="D314" i="1"/>
  <c r="D311" i="1"/>
  <c r="D297" i="1"/>
  <c r="D294" i="1"/>
  <c r="D289" i="1"/>
  <c r="D275" i="1"/>
  <c r="D270" i="1"/>
  <c r="D267" i="1"/>
  <c r="D262" i="1"/>
  <c r="D257" i="1"/>
  <c r="D235" i="1"/>
  <c r="D230" i="1"/>
  <c r="D225" i="1"/>
  <c r="D203" i="1"/>
  <c r="D198" i="1"/>
  <c r="D193" i="1"/>
  <c r="D171" i="1"/>
  <c r="D166" i="1"/>
  <c r="D161" i="1"/>
  <c r="D137" i="1"/>
  <c r="D121" i="1"/>
  <c r="D105" i="1"/>
  <c r="D89" i="1"/>
  <c r="D73" i="1"/>
  <c r="D57" i="1"/>
  <c r="D41" i="1"/>
  <c r="D25" i="1"/>
  <c r="D9" i="1"/>
  <c r="D37" i="1"/>
  <c r="D21" i="1"/>
  <c r="O4" i="1" l="1"/>
  <c r="O3" i="1" s="1"/>
  <c r="O5" i="1" s="1"/>
  <c r="N4" i="1"/>
  <c r="N3" i="1" s="1"/>
  <c r="N5" i="1" s="1"/>
  <c r="J9" i="1" l="1"/>
  <c r="K30" i="1"/>
  <c r="L47" i="1"/>
  <c r="J97" i="1"/>
  <c r="L70" i="1"/>
  <c r="J83" i="1"/>
  <c r="K108" i="1"/>
  <c r="K15" i="1"/>
  <c r="K188" i="1"/>
  <c r="K252" i="1"/>
  <c r="K316" i="1"/>
  <c r="J148" i="1"/>
  <c r="J143" i="1"/>
  <c r="J193" i="1"/>
  <c r="J249" i="1"/>
  <c r="K306" i="1"/>
  <c r="L40" i="1"/>
  <c r="K309" i="1"/>
  <c r="K403" i="1"/>
  <c r="K10" i="1"/>
  <c r="L15" i="1"/>
  <c r="J21" i="1"/>
  <c r="K26" i="1"/>
  <c r="L31" i="1"/>
  <c r="J37" i="1"/>
  <c r="K42" i="1"/>
  <c r="J49" i="1"/>
  <c r="L59" i="1"/>
  <c r="J81" i="1"/>
  <c r="K102" i="1"/>
  <c r="J12" i="1"/>
  <c r="K33" i="1"/>
  <c r="L54" i="1"/>
  <c r="J76" i="1"/>
  <c r="K97" i="1"/>
  <c r="K8" i="1"/>
  <c r="J51" i="1"/>
  <c r="L93" i="1"/>
  <c r="L33" i="1"/>
  <c r="K76" i="1"/>
  <c r="J117" i="1"/>
  <c r="K138" i="1"/>
  <c r="L159" i="1"/>
  <c r="L36" i="1"/>
  <c r="K115" i="1"/>
  <c r="J144" i="1"/>
  <c r="K172" i="1"/>
  <c r="L193" i="1"/>
  <c r="J215" i="1"/>
  <c r="K236" i="1"/>
  <c r="L257" i="1"/>
  <c r="J279" i="1"/>
  <c r="K300" i="1"/>
  <c r="L321" i="1"/>
  <c r="J70" i="1"/>
  <c r="L126" i="1"/>
  <c r="J155" i="1"/>
  <c r="K55" i="1"/>
  <c r="L121" i="1"/>
  <c r="J150" i="1"/>
  <c r="J177" i="1"/>
  <c r="K198" i="1"/>
  <c r="L219" i="1"/>
  <c r="L259" i="1"/>
  <c r="L8" i="1"/>
  <c r="K181" i="1"/>
  <c r="K339" i="1"/>
  <c r="L424" i="1"/>
  <c r="L367" i="1"/>
  <c r="L3" i="1"/>
  <c r="L19" i="1"/>
  <c r="L35" i="1"/>
  <c r="K58" i="1"/>
  <c r="J28" i="1"/>
  <c r="J92" i="1"/>
  <c r="K40" i="1"/>
  <c r="L65" i="1"/>
  <c r="K154" i="1"/>
  <c r="L136" i="1"/>
  <c r="L209" i="1"/>
  <c r="L273" i="1"/>
  <c r="L48" i="1"/>
  <c r="J114" i="1"/>
  <c r="K67" i="1"/>
  <c r="L11" i="1"/>
  <c r="K22" i="1"/>
  <c r="L27" i="1"/>
  <c r="J33" i="1"/>
  <c r="K38" i="1"/>
  <c r="L43" i="1"/>
  <c r="J53" i="1"/>
  <c r="J65" i="1"/>
  <c r="K86" i="1"/>
  <c r="L107" i="1"/>
  <c r="K17" i="1"/>
  <c r="L38" i="1"/>
  <c r="J60" i="1"/>
  <c r="K81" i="1"/>
  <c r="L102" i="1"/>
  <c r="J19" i="1"/>
  <c r="L61" i="1"/>
  <c r="K3" i="1"/>
  <c r="K44" i="1"/>
  <c r="J87" i="1"/>
  <c r="K122" i="1"/>
  <c r="L143" i="1"/>
  <c r="J165" i="1"/>
  <c r="J58" i="1"/>
  <c r="L122" i="1"/>
  <c r="J151" i="1"/>
  <c r="L177" i="1"/>
  <c r="J199" i="1"/>
  <c r="K220" i="1"/>
  <c r="L241" i="1"/>
  <c r="J263" i="1"/>
  <c r="K284" i="1"/>
  <c r="L305" i="1"/>
  <c r="J6" i="1"/>
  <c r="K91" i="1"/>
  <c r="L133" i="1"/>
  <c r="J162" i="1"/>
  <c r="L76" i="1"/>
  <c r="L128" i="1"/>
  <c r="K157" i="1"/>
  <c r="K182" i="1"/>
  <c r="L203" i="1"/>
  <c r="L227" i="1"/>
  <c r="K270" i="1"/>
  <c r="K177" i="1"/>
  <c r="J224" i="1"/>
  <c r="L360" i="1"/>
  <c r="J446" i="1"/>
  <c r="L330" i="1"/>
  <c r="K14" i="1"/>
  <c r="J25" i="1"/>
  <c r="J41" i="1"/>
  <c r="L75" i="1"/>
  <c r="L6" i="1"/>
  <c r="K49" i="1"/>
  <c r="K113" i="1"/>
  <c r="J23" i="1"/>
  <c r="J133" i="1"/>
  <c r="L100" i="1"/>
  <c r="K165" i="1"/>
  <c r="J231" i="1"/>
  <c r="J295" i="1"/>
  <c r="K119" i="1"/>
  <c r="J34" i="1"/>
  <c r="K171" i="1"/>
  <c r="K214" i="1"/>
  <c r="K497" i="1"/>
  <c r="J5" i="1"/>
  <c r="K6" i="1"/>
  <c r="J17" i="1"/>
  <c r="L7" i="1"/>
  <c r="J13" i="1"/>
  <c r="K18" i="1"/>
  <c r="L23" i="1"/>
  <c r="J29" i="1"/>
  <c r="K34" i="1"/>
  <c r="L39" i="1"/>
  <c r="K46" i="1"/>
  <c r="K54" i="1"/>
  <c r="K70" i="1"/>
  <c r="L91" i="1"/>
  <c r="J113" i="1"/>
  <c r="L22" i="1"/>
  <c r="J44" i="1"/>
  <c r="K65" i="1"/>
  <c r="L86" i="1"/>
  <c r="J108" i="1"/>
  <c r="L29" i="1"/>
  <c r="K72" i="1"/>
  <c r="K12" i="1"/>
  <c r="J55" i="1"/>
  <c r="L97" i="1"/>
  <c r="L127" i="1"/>
  <c r="J149" i="1"/>
  <c r="K170" i="1"/>
  <c r="K79" i="1"/>
  <c r="L129" i="1"/>
  <c r="J158" i="1"/>
  <c r="J183" i="1"/>
  <c r="K204" i="1"/>
  <c r="L225" i="1"/>
  <c r="J247" i="1"/>
  <c r="K268" i="1"/>
  <c r="L289" i="1"/>
  <c r="J311" i="1"/>
  <c r="K27" i="1"/>
  <c r="L109" i="1"/>
  <c r="L140" i="1"/>
  <c r="L12" i="1"/>
  <c r="J98" i="1"/>
  <c r="J136" i="1"/>
  <c r="K164" i="1"/>
  <c r="L187" i="1"/>
  <c r="J209" i="1"/>
  <c r="K238" i="1"/>
  <c r="J285" i="1"/>
  <c r="J220" i="1"/>
  <c r="L266" i="1"/>
  <c r="J382" i="1"/>
  <c r="J258" i="1"/>
  <c r="J413" i="1"/>
  <c r="J45" i="1"/>
  <c r="K50" i="1"/>
  <c r="L55" i="1"/>
  <c r="J61" i="1"/>
  <c r="K66" i="1"/>
  <c r="L71" i="1"/>
  <c r="J77" i="1"/>
  <c r="K82" i="1"/>
  <c r="L87" i="1"/>
  <c r="J93" i="1"/>
  <c r="K98" i="1"/>
  <c r="L103" i="1"/>
  <c r="J109" i="1"/>
  <c r="K114" i="1"/>
  <c r="J8" i="1"/>
  <c r="K13" i="1"/>
  <c r="L18" i="1"/>
  <c r="J24" i="1"/>
  <c r="K29" i="1"/>
  <c r="L34" i="1"/>
  <c r="J40" i="1"/>
  <c r="K45" i="1"/>
  <c r="L50" i="1"/>
  <c r="J56" i="1"/>
  <c r="K61" i="1"/>
  <c r="L66" i="1"/>
  <c r="J72" i="1"/>
  <c r="K77" i="1"/>
  <c r="L82" i="1"/>
  <c r="J88" i="1"/>
  <c r="K93" i="1"/>
  <c r="L98" i="1"/>
  <c r="J104" i="1"/>
  <c r="K109" i="1"/>
  <c r="L114" i="1"/>
  <c r="J11" i="1"/>
  <c r="L21" i="1"/>
  <c r="K32" i="1"/>
  <c r="J43" i="1"/>
  <c r="L53" i="1"/>
  <c r="K64" i="1"/>
  <c r="J75" i="1"/>
  <c r="L85" i="1"/>
  <c r="K96" i="1"/>
  <c r="K4" i="1"/>
  <c r="J15" i="1"/>
  <c r="L25" i="1"/>
  <c r="K36" i="1"/>
  <c r="J47" i="1"/>
  <c r="L57" i="1"/>
  <c r="K68" i="1"/>
  <c r="J79" i="1"/>
  <c r="L89" i="1"/>
  <c r="K100" i="1"/>
  <c r="J111" i="1"/>
  <c r="K118" i="1"/>
  <c r="L123" i="1"/>
  <c r="J129" i="1"/>
  <c r="K134" i="1"/>
  <c r="L139" i="1"/>
  <c r="J145" i="1"/>
  <c r="K150" i="1"/>
  <c r="L155" i="1"/>
  <c r="J161" i="1"/>
  <c r="K166" i="1"/>
  <c r="L171" i="1"/>
  <c r="L20" i="1"/>
  <c r="J42" i="1"/>
  <c r="K63" i="1"/>
  <c r="L84" i="1"/>
  <c r="L104" i="1"/>
  <c r="K117" i="1"/>
  <c r="K124" i="1"/>
  <c r="K131" i="1"/>
  <c r="L138" i="1"/>
  <c r="L145" i="1"/>
  <c r="L152" i="1"/>
  <c r="J160" i="1"/>
  <c r="J167" i="1"/>
  <c r="L173" i="1"/>
  <c r="J179" i="1"/>
  <c r="K184" i="1"/>
  <c r="L189" i="1"/>
  <c r="J195" i="1"/>
  <c r="K200" i="1"/>
  <c r="L205" i="1"/>
  <c r="J211" i="1"/>
  <c r="K216" i="1"/>
  <c r="L221" i="1"/>
  <c r="J227" i="1"/>
  <c r="K232" i="1"/>
  <c r="L237" i="1"/>
  <c r="J243" i="1"/>
  <c r="K248" i="1"/>
  <c r="L253" i="1"/>
  <c r="J259" i="1"/>
  <c r="K264" i="1"/>
  <c r="L269" i="1"/>
  <c r="J275" i="1"/>
  <c r="K280" i="1"/>
  <c r="L285" i="1"/>
  <c r="J291" i="1"/>
  <c r="K296" i="1"/>
  <c r="L301" i="1"/>
  <c r="J307" i="1"/>
  <c r="K312" i="1"/>
  <c r="L317" i="1"/>
  <c r="J323" i="1"/>
  <c r="K11" i="1"/>
  <c r="L32" i="1"/>
  <c r="J54" i="1"/>
  <c r="K75" i="1"/>
  <c r="L96" i="1"/>
  <c r="L112" i="1"/>
  <c r="K121" i="1"/>
  <c r="K128" i="1"/>
  <c r="K135" i="1"/>
  <c r="L142" i="1"/>
  <c r="L149" i="1"/>
  <c r="L156" i="1"/>
  <c r="J164" i="1"/>
  <c r="J18" i="1"/>
  <c r="K39" i="1"/>
  <c r="L60" i="1"/>
  <c r="J82" i="1"/>
  <c r="K103" i="1"/>
  <c r="K116" i="1"/>
  <c r="K123" i="1"/>
  <c r="L130" i="1"/>
  <c r="L137" i="1"/>
  <c r="L144" i="1"/>
  <c r="J152" i="1"/>
  <c r="J159" i="1"/>
  <c r="J166" i="1"/>
  <c r="J173" i="1"/>
  <c r="K178" i="1"/>
  <c r="L183" i="1"/>
  <c r="J189" i="1"/>
  <c r="K194" i="1"/>
  <c r="L199" i="1"/>
  <c r="J205" i="1"/>
  <c r="K210" i="1"/>
  <c r="L215" i="1"/>
  <c r="J221" i="1"/>
  <c r="L231" i="1"/>
  <c r="K242" i="1"/>
  <c r="J253" i="1"/>
  <c r="L263" i="1"/>
  <c r="K274" i="1"/>
  <c r="K290" i="1"/>
  <c r="L311" i="1"/>
  <c r="J94" i="1"/>
  <c r="J188" i="1"/>
  <c r="L230" i="1"/>
  <c r="L116" i="1"/>
  <c r="J192" i="1"/>
  <c r="L234" i="1"/>
  <c r="K277" i="1"/>
  <c r="J320" i="1"/>
  <c r="L344" i="1"/>
  <c r="J366" i="1"/>
  <c r="K387" i="1"/>
  <c r="L408" i="1"/>
  <c r="J430" i="1"/>
  <c r="K451" i="1"/>
  <c r="K315" i="1"/>
  <c r="K227" i="1"/>
  <c r="J396" i="1"/>
  <c r="J359" i="1"/>
  <c r="K440" i="1"/>
  <c r="L51" i="1"/>
  <c r="J57" i="1"/>
  <c r="K62" i="1"/>
  <c r="L67" i="1"/>
  <c r="J73" i="1"/>
  <c r="K78" i="1"/>
  <c r="L83" i="1"/>
  <c r="J89" i="1"/>
  <c r="K94" i="1"/>
  <c r="L99" i="1"/>
  <c r="J105" i="1"/>
  <c r="K110" i="1"/>
  <c r="J4" i="1"/>
  <c r="K9" i="1"/>
  <c r="L14" i="1"/>
  <c r="J20" i="1"/>
  <c r="K25" i="1"/>
  <c r="L30" i="1"/>
  <c r="J36" i="1"/>
  <c r="K41" i="1"/>
  <c r="L46" i="1"/>
  <c r="J52" i="1"/>
  <c r="K57" i="1"/>
  <c r="L62" i="1"/>
  <c r="J68" i="1"/>
  <c r="K73" i="1"/>
  <c r="L78" i="1"/>
  <c r="J84" i="1"/>
  <c r="K89" i="1"/>
  <c r="L94" i="1"/>
  <c r="J100" i="1"/>
  <c r="K105" i="1"/>
  <c r="L110" i="1"/>
  <c r="J3" i="1"/>
  <c r="L13" i="1"/>
  <c r="K24" i="1"/>
  <c r="J35" i="1"/>
  <c r="L45" i="1"/>
  <c r="K56" i="1"/>
  <c r="J67" i="1"/>
  <c r="L77" i="1"/>
  <c r="K88" i="1"/>
  <c r="J99" i="1"/>
  <c r="J7" i="1"/>
  <c r="L17" i="1"/>
  <c r="K28" i="1"/>
  <c r="J39" i="1"/>
  <c r="L49" i="1"/>
  <c r="K60" i="1"/>
  <c r="J71" i="1"/>
  <c r="L81" i="1"/>
  <c r="K92" i="1"/>
  <c r="J103" i="1"/>
  <c r="L113" i="1"/>
  <c r="L119" i="1"/>
  <c r="J125" i="1"/>
  <c r="K130" i="1"/>
  <c r="L135" i="1"/>
  <c r="J141" i="1"/>
  <c r="K146" i="1"/>
  <c r="L151" i="1"/>
  <c r="J157" i="1"/>
  <c r="K162" i="1"/>
  <c r="L167" i="1"/>
  <c r="L4" i="1"/>
  <c r="J26" i="1"/>
  <c r="K47" i="1"/>
  <c r="L68" i="1"/>
  <c r="J90" i="1"/>
  <c r="L108" i="1"/>
  <c r="J119" i="1"/>
  <c r="J126" i="1"/>
  <c r="K133" i="1"/>
  <c r="K140" i="1"/>
  <c r="K147" i="1"/>
  <c r="L154" i="1"/>
  <c r="L161" i="1"/>
  <c r="L168" i="1"/>
  <c r="J175" i="1"/>
  <c r="K180" i="1"/>
  <c r="L185" i="1"/>
  <c r="J191" i="1"/>
  <c r="K196" i="1"/>
  <c r="L201" i="1"/>
  <c r="J207" i="1"/>
  <c r="K212" i="1"/>
  <c r="L217" i="1"/>
  <c r="J223" i="1"/>
  <c r="K228" i="1"/>
  <c r="L233" i="1"/>
  <c r="J239" i="1"/>
  <c r="K244" i="1"/>
  <c r="L249" i="1"/>
  <c r="J255" i="1"/>
  <c r="K260" i="1"/>
  <c r="L265" i="1"/>
  <c r="J271" i="1"/>
  <c r="K276" i="1"/>
  <c r="L281" i="1"/>
  <c r="J287" i="1"/>
  <c r="K292" i="1"/>
  <c r="L297" i="1"/>
  <c r="J303" i="1"/>
  <c r="K308" i="1"/>
  <c r="L313" i="1"/>
  <c r="J319" i="1"/>
  <c r="K324" i="1"/>
  <c r="L16" i="1"/>
  <c r="J38" i="1"/>
  <c r="K59" i="1"/>
  <c r="L80" i="1"/>
  <c r="J102" i="1"/>
  <c r="J116" i="1"/>
  <c r="J123" i="1"/>
  <c r="J130" i="1"/>
  <c r="K137" i="1"/>
  <c r="K144" i="1"/>
  <c r="K151" i="1"/>
  <c r="L158" i="1"/>
  <c r="L165" i="1"/>
  <c r="K23" i="1"/>
  <c r="L44" i="1"/>
  <c r="J66" i="1"/>
  <c r="K87" i="1"/>
  <c r="J107" i="1"/>
  <c r="J118" i="1"/>
  <c r="K125" i="1"/>
  <c r="K132" i="1"/>
  <c r="K139" i="1"/>
  <c r="L146" i="1"/>
  <c r="L153" i="1"/>
  <c r="L160" i="1"/>
  <c r="J168" i="1"/>
  <c r="K174" i="1"/>
  <c r="L179" i="1"/>
  <c r="J185" i="1"/>
  <c r="K190" i="1"/>
  <c r="L195" i="1"/>
  <c r="J201" i="1"/>
  <c r="K206" i="1"/>
  <c r="L211" i="1"/>
  <c r="J217" i="1"/>
  <c r="K222" i="1"/>
  <c r="J233" i="1"/>
  <c r="L243" i="1"/>
  <c r="K254" i="1"/>
  <c r="J265" i="1"/>
  <c r="L275" i="1"/>
  <c r="L295" i="1"/>
  <c r="J317" i="1"/>
  <c r="L134" i="1"/>
  <c r="L198" i="1"/>
  <c r="K241" i="1"/>
  <c r="K145" i="1"/>
  <c r="L202" i="1"/>
  <c r="K245" i="1"/>
  <c r="J288" i="1"/>
  <c r="L328" i="1"/>
  <c r="J350" i="1"/>
  <c r="K371" i="1"/>
  <c r="L392" i="1"/>
  <c r="J414" i="1"/>
  <c r="K435" i="1"/>
  <c r="L456" i="1"/>
  <c r="K349" i="1"/>
  <c r="L294" i="1"/>
  <c r="J202" i="1"/>
  <c r="K203" i="1"/>
  <c r="L455" i="1"/>
  <c r="L63" i="1"/>
  <c r="J69" i="1"/>
  <c r="K74" i="1"/>
  <c r="L79" i="1"/>
  <c r="J85" i="1"/>
  <c r="K90" i="1"/>
  <c r="L95" i="1"/>
  <c r="J101" i="1"/>
  <c r="K106" i="1"/>
  <c r="L111" i="1"/>
  <c r="K5" i="1"/>
  <c r="L10" i="1"/>
  <c r="J16" i="1"/>
  <c r="K21" i="1"/>
  <c r="L26" i="1"/>
  <c r="J32" i="1"/>
  <c r="K37" i="1"/>
  <c r="L42" i="1"/>
  <c r="J48" i="1"/>
  <c r="K53" i="1"/>
  <c r="L58" i="1"/>
  <c r="J64" i="1"/>
  <c r="K69" i="1"/>
  <c r="L74" i="1"/>
  <c r="J80" i="1"/>
  <c r="K85" i="1"/>
  <c r="L90" i="1"/>
  <c r="J96" i="1"/>
  <c r="K101" i="1"/>
  <c r="L106" i="1"/>
  <c r="J112" i="1"/>
  <c r="L5" i="1"/>
  <c r="K16" i="1"/>
  <c r="J27" i="1"/>
  <c r="L37" i="1"/>
  <c r="K48" i="1"/>
  <c r="J59" i="1"/>
  <c r="L69" i="1"/>
  <c r="K80" i="1"/>
  <c r="J91" i="1"/>
  <c r="L101" i="1"/>
  <c r="L9" i="1"/>
  <c r="K20" i="1"/>
  <c r="J31" i="1"/>
  <c r="L41" i="1"/>
  <c r="K52" i="1"/>
  <c r="J63" i="1"/>
  <c r="L73" i="1"/>
  <c r="K84" i="1"/>
  <c r="J95" i="1"/>
  <c r="L105" i="1"/>
  <c r="L115" i="1"/>
  <c r="J121" i="1"/>
  <c r="K126" i="1"/>
  <c r="L131" i="1"/>
  <c r="J137" i="1"/>
  <c r="K142" i="1"/>
  <c r="L147" i="1"/>
  <c r="J153" i="1"/>
  <c r="K158" i="1"/>
  <c r="L163" i="1"/>
  <c r="J169" i="1"/>
  <c r="J10" i="1"/>
  <c r="K31" i="1"/>
  <c r="L52" i="1"/>
  <c r="J74" i="1"/>
  <c r="K95" i="1"/>
  <c r="K112" i="1"/>
  <c r="L120" i="1"/>
  <c r="J128" i="1"/>
  <c r="J135" i="1"/>
  <c r="J142" i="1"/>
  <c r="K149" i="1"/>
  <c r="K156" i="1"/>
  <c r="K163" i="1"/>
  <c r="L170" i="1"/>
  <c r="K176" i="1"/>
  <c r="L181" i="1"/>
  <c r="J187" i="1"/>
  <c r="K192" i="1"/>
  <c r="L197" i="1"/>
  <c r="J203" i="1"/>
  <c r="K208" i="1"/>
  <c r="L213" i="1"/>
  <c r="J219" i="1"/>
  <c r="K224" i="1"/>
  <c r="L229" i="1"/>
  <c r="J235" i="1"/>
  <c r="K240" i="1"/>
  <c r="L245" i="1"/>
  <c r="J251" i="1"/>
  <c r="K256" i="1"/>
  <c r="L261" i="1"/>
  <c r="J267" i="1"/>
  <c r="K272" i="1"/>
  <c r="L277" i="1"/>
  <c r="J283" i="1"/>
  <c r="K288" i="1"/>
  <c r="L293" i="1"/>
  <c r="J299" i="1"/>
  <c r="K304" i="1"/>
  <c r="L309" i="1"/>
  <c r="J315" i="1"/>
  <c r="K320" i="1"/>
  <c r="L325" i="1"/>
  <c r="J22" i="1"/>
  <c r="K43" i="1"/>
  <c r="L64" i="1"/>
  <c r="J86" i="1"/>
  <c r="J106" i="1"/>
  <c r="L117" i="1"/>
  <c r="L124" i="1"/>
  <c r="J132" i="1"/>
  <c r="J139" i="1"/>
  <c r="J146" i="1"/>
  <c r="K153" i="1"/>
  <c r="K160" i="1"/>
  <c r="K7" i="1"/>
  <c r="L28" i="1"/>
  <c r="J50" i="1"/>
  <c r="K71" i="1"/>
  <c r="L92" i="1"/>
  <c r="J110" i="1"/>
  <c r="J120" i="1"/>
  <c r="J127" i="1"/>
  <c r="J134" i="1"/>
  <c r="K141" i="1"/>
  <c r="K148" i="1"/>
  <c r="K155" i="1"/>
  <c r="L162" i="1"/>
  <c r="L169" i="1"/>
  <c r="L175" i="1"/>
  <c r="J181" i="1"/>
  <c r="K186" i="1"/>
  <c r="L191" i="1"/>
  <c r="J197" i="1"/>
  <c r="K202" i="1"/>
  <c r="L207" i="1"/>
  <c r="J213" i="1"/>
  <c r="K218" i="1"/>
  <c r="K226" i="1"/>
  <c r="J237" i="1"/>
  <c r="L247" i="1"/>
  <c r="K258" i="1"/>
  <c r="J269" i="1"/>
  <c r="L279" i="1"/>
  <c r="J301" i="1"/>
  <c r="K322" i="1"/>
  <c r="J163" i="1"/>
  <c r="K209" i="1"/>
  <c r="J252" i="1"/>
  <c r="J170" i="1"/>
  <c r="K213" i="1"/>
  <c r="J256" i="1"/>
  <c r="L298" i="1"/>
  <c r="J334" i="1"/>
  <c r="K355" i="1"/>
  <c r="L376" i="1"/>
  <c r="J398" i="1"/>
  <c r="K419" i="1"/>
  <c r="L440" i="1"/>
  <c r="L172" i="1"/>
  <c r="L377" i="1"/>
  <c r="J339" i="1"/>
  <c r="J278" i="1"/>
  <c r="K420" i="1"/>
  <c r="L449" i="1"/>
  <c r="J281" i="1"/>
  <c r="K286" i="1"/>
  <c r="L291" i="1"/>
  <c r="J297" i="1"/>
  <c r="K302" i="1"/>
  <c r="L307" i="1"/>
  <c r="J313" i="1"/>
  <c r="K318" i="1"/>
  <c r="L323" i="1"/>
  <c r="J30" i="1"/>
  <c r="K111" i="1"/>
  <c r="L141" i="1"/>
  <c r="K168" i="1"/>
  <c r="J180" i="1"/>
  <c r="L190" i="1"/>
  <c r="K201" i="1"/>
  <c r="J212" i="1"/>
  <c r="L222" i="1"/>
  <c r="K233" i="1"/>
  <c r="J244" i="1"/>
  <c r="L254" i="1"/>
  <c r="J62" i="1"/>
  <c r="J124" i="1"/>
  <c r="K152" i="1"/>
  <c r="K173" i="1"/>
  <c r="J184" i="1"/>
  <c r="L194" i="1"/>
  <c r="K205" i="1"/>
  <c r="J216" i="1"/>
  <c r="L226" i="1"/>
  <c r="K237" i="1"/>
  <c r="J248" i="1"/>
  <c r="L258" i="1"/>
  <c r="K269" i="1"/>
  <c r="J280" i="1"/>
  <c r="L290" i="1"/>
  <c r="K301" i="1"/>
  <c r="J312" i="1"/>
  <c r="L322" i="1"/>
  <c r="J330" i="1"/>
  <c r="K335" i="1"/>
  <c r="L340" i="1"/>
  <c r="J346" i="1"/>
  <c r="K351" i="1"/>
  <c r="L356" i="1"/>
  <c r="J362" i="1"/>
  <c r="K367" i="1"/>
  <c r="L372" i="1"/>
  <c r="J378" i="1"/>
  <c r="K383" i="1"/>
  <c r="L388" i="1"/>
  <c r="J394" i="1"/>
  <c r="K399" i="1"/>
  <c r="L404" i="1"/>
  <c r="J410" i="1"/>
  <c r="K415" i="1"/>
  <c r="L420" i="1"/>
  <c r="J426" i="1"/>
  <c r="K431" i="1"/>
  <c r="L436" i="1"/>
  <c r="J442" i="1"/>
  <c r="K447" i="1"/>
  <c r="L452" i="1"/>
  <c r="J14" i="1"/>
  <c r="J194" i="1"/>
  <c r="L272" i="1"/>
  <c r="J328" i="1"/>
  <c r="K356" i="1"/>
  <c r="J385" i="1"/>
  <c r="J154" i="1"/>
  <c r="L248" i="1"/>
  <c r="L308" i="1"/>
  <c r="K346" i="1"/>
  <c r="L374" i="1"/>
  <c r="K35" i="1"/>
  <c r="K223" i="1"/>
  <c r="J292" i="1"/>
  <c r="L337" i="1"/>
  <c r="K366" i="1"/>
  <c r="L278" i="1"/>
  <c r="J449" i="1"/>
  <c r="L490" i="1"/>
  <c r="J466" i="1"/>
  <c r="L192" i="1"/>
  <c r="J473" i="1"/>
  <c r="L223" i="1"/>
  <c r="J229" i="1"/>
  <c r="K234" i="1"/>
  <c r="L239" i="1"/>
  <c r="J245" i="1"/>
  <c r="K250" i="1"/>
  <c r="L255" i="1"/>
  <c r="J261" i="1"/>
  <c r="K266" i="1"/>
  <c r="L271" i="1"/>
  <c r="J277" i="1"/>
  <c r="K282" i="1"/>
  <c r="L287" i="1"/>
  <c r="J293" i="1"/>
  <c r="K298" i="1"/>
  <c r="L303" i="1"/>
  <c r="J309" i="1"/>
  <c r="K314" i="1"/>
  <c r="L319" i="1"/>
  <c r="J325" i="1"/>
  <c r="K51" i="1"/>
  <c r="K120" i="1"/>
  <c r="L148" i="1"/>
  <c r="J172" i="1"/>
  <c r="L182" i="1"/>
  <c r="K193" i="1"/>
  <c r="J204" i="1"/>
  <c r="L214" i="1"/>
  <c r="K225" i="1"/>
  <c r="J236" i="1"/>
  <c r="L246" i="1"/>
  <c r="K257" i="1"/>
  <c r="K83" i="1"/>
  <c r="J131" i="1"/>
  <c r="K159" i="1"/>
  <c r="J176" i="1"/>
  <c r="L186" i="1"/>
  <c r="K197" i="1"/>
  <c r="J208" i="1"/>
  <c r="L218" i="1"/>
  <c r="K229" i="1"/>
  <c r="J240" i="1"/>
  <c r="L250" i="1"/>
  <c r="K261" i="1"/>
  <c r="J272" i="1"/>
  <c r="L282" i="1"/>
  <c r="K293" i="1"/>
  <c r="J304" i="1"/>
  <c r="L314" i="1"/>
  <c r="K325" i="1"/>
  <c r="K331" i="1"/>
  <c r="L336" i="1"/>
  <c r="J342" i="1"/>
  <c r="K347" i="1"/>
  <c r="L352" i="1"/>
  <c r="J358" i="1"/>
  <c r="K363" i="1"/>
  <c r="L368" i="1"/>
  <c r="J374" i="1"/>
  <c r="K379" i="1"/>
  <c r="L384" i="1"/>
  <c r="J390" i="1"/>
  <c r="K395" i="1"/>
  <c r="L400" i="1"/>
  <c r="J406" i="1"/>
  <c r="K411" i="1"/>
  <c r="L416" i="1"/>
  <c r="J422" i="1"/>
  <c r="K427" i="1"/>
  <c r="L432" i="1"/>
  <c r="J438" i="1"/>
  <c r="K443" i="1"/>
  <c r="L448" i="1"/>
  <c r="J454" i="1"/>
  <c r="L56" i="1"/>
  <c r="K215" i="1"/>
  <c r="L286" i="1"/>
  <c r="J335" i="1"/>
  <c r="L363" i="1"/>
  <c r="J392" i="1"/>
  <c r="L184" i="1"/>
  <c r="J266" i="1"/>
  <c r="K323" i="1"/>
  <c r="K353" i="1"/>
  <c r="L381" i="1"/>
  <c r="K143" i="1"/>
  <c r="L244" i="1"/>
  <c r="J306" i="1"/>
  <c r="J345" i="1"/>
  <c r="K373" i="1"/>
  <c r="J331" i="1"/>
  <c r="K472" i="1"/>
  <c r="J347" i="1"/>
  <c r="K487" i="1"/>
  <c r="L382" i="1"/>
  <c r="K494" i="1"/>
  <c r="J225" i="1"/>
  <c r="K230" i="1"/>
  <c r="L235" i="1"/>
  <c r="J241" i="1"/>
  <c r="K246" i="1"/>
  <c r="L251" i="1"/>
  <c r="J257" i="1"/>
  <c r="K262" i="1"/>
  <c r="L267" i="1"/>
  <c r="J273" i="1"/>
  <c r="K278" i="1"/>
  <c r="L283" i="1"/>
  <c r="J289" i="1"/>
  <c r="K294" i="1"/>
  <c r="L299" i="1"/>
  <c r="J305" i="1"/>
  <c r="K310" i="1"/>
  <c r="L315" i="1"/>
  <c r="J321" i="1"/>
  <c r="K326" i="1"/>
  <c r="L72" i="1"/>
  <c r="K127" i="1"/>
  <c r="J156" i="1"/>
  <c r="L174" i="1"/>
  <c r="K185" i="1"/>
  <c r="J196" i="1"/>
  <c r="L206" i="1"/>
  <c r="K217" i="1"/>
  <c r="J228" i="1"/>
  <c r="L238" i="1"/>
  <c r="K249" i="1"/>
  <c r="K19" i="1"/>
  <c r="K104" i="1"/>
  <c r="J138" i="1"/>
  <c r="L166" i="1"/>
  <c r="L178" i="1"/>
  <c r="K189" i="1"/>
  <c r="J200" i="1"/>
  <c r="L210" i="1"/>
  <c r="K221" i="1"/>
  <c r="J232" i="1"/>
  <c r="L242" i="1"/>
  <c r="K253" i="1"/>
  <c r="J264" i="1"/>
  <c r="L274" i="1"/>
  <c r="K285" i="1"/>
  <c r="J296" i="1"/>
  <c r="L306" i="1"/>
  <c r="K317" i="1"/>
  <c r="K327" i="1"/>
  <c r="L332" i="1"/>
  <c r="J338" i="1"/>
  <c r="K343" i="1"/>
  <c r="L348" i="1"/>
  <c r="J354" i="1"/>
  <c r="K359" i="1"/>
  <c r="L364" i="1"/>
  <c r="J370" i="1"/>
  <c r="K375" i="1"/>
  <c r="L380" i="1"/>
  <c r="J386" i="1"/>
  <c r="K391" i="1"/>
  <c r="L396" i="1"/>
  <c r="J402" i="1"/>
  <c r="K407" i="1"/>
  <c r="L412" i="1"/>
  <c r="J418" i="1"/>
  <c r="K423" i="1"/>
  <c r="L428" i="1"/>
  <c r="J434" i="1"/>
  <c r="K439" i="1"/>
  <c r="L444" i="1"/>
  <c r="J450" i="1"/>
  <c r="K455" i="1"/>
  <c r="J122" i="1"/>
  <c r="L236" i="1"/>
  <c r="L300" i="1"/>
  <c r="K342" i="1"/>
  <c r="L370" i="1"/>
  <c r="J399" i="1"/>
  <c r="J206" i="1"/>
  <c r="L280" i="1"/>
  <c r="J332" i="1"/>
  <c r="K360" i="1"/>
  <c r="J389" i="1"/>
  <c r="L180" i="1"/>
  <c r="K263" i="1"/>
  <c r="L320" i="1"/>
  <c r="J352" i="1"/>
  <c r="K380" i="1"/>
  <c r="J381" i="1"/>
  <c r="L493" i="1"/>
  <c r="J412" i="1"/>
  <c r="J318" i="1"/>
  <c r="K421" i="1"/>
  <c r="L423" i="1"/>
  <c r="K136" i="1"/>
  <c r="J178" i="1"/>
  <c r="K199" i="1"/>
  <c r="L220" i="1"/>
  <c r="J242" i="1"/>
  <c r="J262" i="1"/>
  <c r="J276" i="1"/>
  <c r="J290" i="1"/>
  <c r="L304" i="1"/>
  <c r="L318" i="1"/>
  <c r="L329" i="1"/>
  <c r="J337" i="1"/>
  <c r="J344" i="1"/>
  <c r="J351" i="1"/>
  <c r="K358" i="1"/>
  <c r="K365" i="1"/>
  <c r="K372" i="1"/>
  <c r="L379" i="1"/>
  <c r="L386" i="1"/>
  <c r="L393" i="1"/>
  <c r="J401" i="1"/>
  <c r="K107" i="1"/>
  <c r="K167" i="1"/>
  <c r="J190" i="1"/>
  <c r="K211" i="1"/>
  <c r="L232" i="1"/>
  <c r="J254" i="1"/>
  <c r="J270" i="1"/>
  <c r="J284" i="1"/>
  <c r="J298" i="1"/>
  <c r="L312" i="1"/>
  <c r="L326" i="1"/>
  <c r="L333" i="1"/>
  <c r="J341" i="1"/>
  <c r="J348" i="1"/>
  <c r="J355" i="1"/>
  <c r="K362" i="1"/>
  <c r="K369" i="1"/>
  <c r="K376" i="1"/>
  <c r="L383" i="1"/>
  <c r="L390" i="1"/>
  <c r="L397" i="1"/>
  <c r="J78" i="1"/>
  <c r="L157" i="1"/>
  <c r="J186" i="1"/>
  <c r="K207" i="1"/>
  <c r="L228" i="1"/>
  <c r="J250" i="1"/>
  <c r="K267" i="1"/>
  <c r="K281" i="1"/>
  <c r="K295" i="1"/>
  <c r="J310" i="1"/>
  <c r="J324" i="1"/>
  <c r="K332" i="1"/>
  <c r="L339" i="1"/>
  <c r="L346" i="1"/>
  <c r="L353" i="1"/>
  <c r="J361" i="1"/>
  <c r="J368" i="1"/>
  <c r="J375" i="1"/>
  <c r="J46" i="1"/>
  <c r="L224" i="1"/>
  <c r="L292" i="1"/>
  <c r="K338" i="1"/>
  <c r="J395" i="1"/>
  <c r="L427" i="1"/>
  <c r="J456" i="1"/>
  <c r="L477" i="1"/>
  <c r="J499" i="1"/>
  <c r="J436" i="1"/>
  <c r="K161" i="1"/>
  <c r="L375" i="1"/>
  <c r="J419" i="1"/>
  <c r="L447" i="1"/>
  <c r="K471" i="1"/>
  <c r="L492" i="1"/>
  <c r="J391" i="1"/>
  <c r="J472" i="1"/>
  <c r="K271" i="1"/>
  <c r="J397" i="1"/>
  <c r="K428" i="1"/>
  <c r="J457" i="1"/>
  <c r="K478" i="1"/>
  <c r="L499" i="1"/>
  <c r="J443" i="1"/>
  <c r="L150" i="1"/>
  <c r="K183" i="1"/>
  <c r="L204" i="1"/>
  <c r="J226" i="1"/>
  <c r="K247" i="1"/>
  <c r="K265" i="1"/>
  <c r="K279" i="1"/>
  <c r="J294" i="1"/>
  <c r="J308" i="1"/>
  <c r="J322" i="1"/>
  <c r="L331" i="1"/>
  <c r="L338" i="1"/>
  <c r="L345" i="1"/>
  <c r="J353" i="1"/>
  <c r="J360" i="1"/>
  <c r="J367" i="1"/>
  <c r="K374" i="1"/>
  <c r="K381" i="1"/>
  <c r="K388" i="1"/>
  <c r="L395" i="1"/>
  <c r="L402" i="1"/>
  <c r="L125" i="1"/>
  <c r="J174" i="1"/>
  <c r="K195" i="1"/>
  <c r="L216" i="1"/>
  <c r="J238" i="1"/>
  <c r="K259" i="1"/>
  <c r="K273" i="1"/>
  <c r="K287" i="1"/>
  <c r="J302" i="1"/>
  <c r="J316" i="1"/>
  <c r="K328" i="1"/>
  <c r="L335" i="1"/>
  <c r="L342" i="1"/>
  <c r="L349" i="1"/>
  <c r="J357" i="1"/>
  <c r="J364" i="1"/>
  <c r="J371" i="1"/>
  <c r="K378" i="1"/>
  <c r="K385" i="1"/>
  <c r="K392" i="1"/>
  <c r="L399" i="1"/>
  <c r="J115" i="1"/>
  <c r="K169" i="1"/>
  <c r="K191" i="1"/>
  <c r="L212" i="1"/>
  <c r="J234" i="1"/>
  <c r="K255" i="1"/>
  <c r="L270" i="1"/>
  <c r="L284" i="1"/>
  <c r="K299" i="1"/>
  <c r="K313" i="1"/>
  <c r="J327" i="1"/>
  <c r="K334" i="1"/>
  <c r="K341" i="1"/>
  <c r="K348" i="1"/>
  <c r="L355" i="1"/>
  <c r="L362" i="1"/>
  <c r="L369" i="1"/>
  <c r="J377" i="1"/>
  <c r="J147" i="1"/>
  <c r="J246" i="1"/>
  <c r="K307" i="1"/>
  <c r="K345" i="1"/>
  <c r="K406" i="1"/>
  <c r="L434" i="1"/>
  <c r="L461" i="1"/>
  <c r="J483" i="1"/>
  <c r="L240" i="1"/>
  <c r="L458" i="1"/>
  <c r="K251" i="1"/>
  <c r="J393" i="1"/>
  <c r="K426" i="1"/>
  <c r="L454" i="1"/>
  <c r="L476" i="1"/>
  <c r="J498" i="1"/>
  <c r="L414" i="1"/>
  <c r="L486" i="1"/>
  <c r="L327" i="1"/>
  <c r="J407" i="1"/>
  <c r="L435" i="1"/>
  <c r="K462" i="1"/>
  <c r="L483" i="1"/>
  <c r="K275" i="1"/>
  <c r="K461" i="1"/>
  <c r="K99" i="1"/>
  <c r="L164" i="1"/>
  <c r="L188" i="1"/>
  <c r="J210" i="1"/>
  <c r="K231" i="1"/>
  <c r="L252" i="1"/>
  <c r="L268" i="1"/>
  <c r="K283" i="1"/>
  <c r="K297" i="1"/>
  <c r="K311" i="1"/>
  <c r="J326" i="1"/>
  <c r="K333" i="1"/>
  <c r="K340" i="1"/>
  <c r="L347" i="1"/>
  <c r="L354" i="1"/>
  <c r="L361" i="1"/>
  <c r="J369" i="1"/>
  <c r="J376" i="1"/>
  <c r="J383" i="1"/>
  <c r="K390" i="1"/>
  <c r="K397" i="1"/>
  <c r="L24" i="1"/>
  <c r="J140" i="1"/>
  <c r="K179" i="1"/>
  <c r="L200" i="1"/>
  <c r="J222" i="1"/>
  <c r="K243" i="1"/>
  <c r="L262" i="1"/>
  <c r="L276" i="1"/>
  <c r="K291" i="1"/>
  <c r="K305" i="1"/>
  <c r="K319" i="1"/>
  <c r="K330" i="1"/>
  <c r="K337" i="1"/>
  <c r="K344" i="1"/>
  <c r="L351" i="1"/>
  <c r="L358" i="1"/>
  <c r="L365" i="1"/>
  <c r="J373" i="1"/>
  <c r="J380" i="1"/>
  <c r="J387" i="1"/>
  <c r="K394" i="1"/>
  <c r="K401" i="1"/>
  <c r="K129" i="1"/>
  <c r="K175" i="1"/>
  <c r="L196" i="1"/>
  <c r="J218" i="1"/>
  <c r="K239" i="1"/>
  <c r="J260" i="1"/>
  <c r="J274" i="1"/>
  <c r="L288" i="1"/>
  <c r="L302" i="1"/>
  <c r="L316" i="1"/>
  <c r="J329" i="1"/>
  <c r="J336" i="1"/>
  <c r="J343" i="1"/>
  <c r="K350" i="1"/>
  <c r="K357" i="1"/>
  <c r="K364" i="1"/>
  <c r="L371" i="1"/>
  <c r="L378" i="1"/>
  <c r="J182" i="1"/>
  <c r="L264" i="1"/>
  <c r="K321" i="1"/>
  <c r="K352" i="1"/>
  <c r="K413" i="1"/>
  <c r="L441" i="1"/>
  <c r="J467" i="1"/>
  <c r="K488" i="1"/>
  <c r="J372" i="1"/>
  <c r="K473" i="1"/>
  <c r="L310" i="1"/>
  <c r="J405" i="1"/>
  <c r="K433" i="1"/>
  <c r="L460" i="1"/>
  <c r="J482" i="1"/>
  <c r="L176" i="1"/>
  <c r="K434" i="1"/>
  <c r="L498" i="1"/>
  <c r="J356" i="1"/>
  <c r="K414" i="1"/>
  <c r="L442" i="1"/>
  <c r="L467" i="1"/>
  <c r="J489" i="1"/>
  <c r="L394" i="1"/>
  <c r="J480" i="1"/>
  <c r="L359" i="1"/>
  <c r="K384" i="1"/>
  <c r="L398" i="1"/>
  <c r="J408" i="1"/>
  <c r="J415" i="1"/>
  <c r="K422" i="1"/>
  <c r="K429" i="1"/>
  <c r="K436" i="1"/>
  <c r="L443" i="1"/>
  <c r="L450" i="1"/>
  <c r="L457" i="1"/>
  <c r="J463" i="1"/>
  <c r="K468" i="1"/>
  <c r="L473" i="1"/>
  <c r="J479" i="1"/>
  <c r="K484" i="1"/>
  <c r="L489" i="1"/>
  <c r="J495" i="1"/>
  <c r="K500" i="1"/>
  <c r="K303" i="1"/>
  <c r="L387" i="1"/>
  <c r="K418" i="1"/>
  <c r="K441" i="1"/>
  <c r="L462" i="1"/>
  <c r="K477" i="1"/>
  <c r="L494" i="1"/>
  <c r="K187" i="1"/>
  <c r="J268" i="1"/>
  <c r="L324" i="1"/>
  <c r="K354" i="1"/>
  <c r="K382" i="1"/>
  <c r="K396" i="1"/>
  <c r="L406" i="1"/>
  <c r="L413" i="1"/>
  <c r="J421" i="1"/>
  <c r="J428" i="1"/>
  <c r="J435" i="1"/>
  <c r="K442" i="1"/>
  <c r="K449" i="1"/>
  <c r="K456" i="1"/>
  <c r="J462" i="1"/>
  <c r="K467" i="1"/>
  <c r="L472" i="1"/>
  <c r="J478" i="1"/>
  <c r="K483" i="1"/>
  <c r="L488" i="1"/>
  <c r="J494" i="1"/>
  <c r="K499" i="1"/>
  <c r="K219" i="1"/>
  <c r="L343" i="1"/>
  <c r="K398" i="1"/>
  <c r="J420" i="1"/>
  <c r="L439" i="1"/>
  <c r="J460" i="1"/>
  <c r="L474" i="1"/>
  <c r="K489" i="1"/>
  <c r="K501" i="1"/>
  <c r="J214" i="1"/>
  <c r="J286" i="1"/>
  <c r="L334" i="1"/>
  <c r="J363" i="1"/>
  <c r="K386" i="1"/>
  <c r="K400" i="1"/>
  <c r="J409" i="1"/>
  <c r="J416" i="1"/>
  <c r="J423" i="1"/>
  <c r="K430" i="1"/>
  <c r="K437" i="1"/>
  <c r="K444" i="1"/>
  <c r="L451" i="1"/>
  <c r="K458" i="1"/>
  <c r="L463" i="1"/>
  <c r="J469" i="1"/>
  <c r="K474" i="1"/>
  <c r="L479" i="1"/>
  <c r="J485" i="1"/>
  <c r="K490" i="1"/>
  <c r="L495" i="1"/>
  <c r="J501" i="1"/>
  <c r="K329" i="1"/>
  <c r="J404" i="1"/>
  <c r="J427" i="1"/>
  <c r="L446" i="1"/>
  <c r="K465" i="1"/>
  <c r="J484" i="1"/>
  <c r="L366" i="1"/>
  <c r="J388" i="1"/>
  <c r="K402" i="1"/>
  <c r="L409" i="1"/>
  <c r="J417" i="1"/>
  <c r="J424" i="1"/>
  <c r="J431" i="1"/>
  <c r="K438" i="1"/>
  <c r="K445" i="1"/>
  <c r="K452" i="1"/>
  <c r="J459" i="1"/>
  <c r="K464" i="1"/>
  <c r="L469" i="1"/>
  <c r="J475" i="1"/>
  <c r="K480" i="1"/>
  <c r="L485" i="1"/>
  <c r="J491" i="1"/>
  <c r="K496" i="1"/>
  <c r="L501" i="1"/>
  <c r="K336" i="1"/>
  <c r="L401" i="1"/>
  <c r="L421" i="1"/>
  <c r="K448" i="1"/>
  <c r="L466" i="1"/>
  <c r="K481" i="1"/>
  <c r="J500" i="1"/>
  <c r="L208" i="1"/>
  <c r="J282" i="1"/>
  <c r="J333" i="1"/>
  <c r="K361" i="1"/>
  <c r="L385" i="1"/>
  <c r="J400" i="1"/>
  <c r="K408" i="1"/>
  <c r="L415" i="1"/>
  <c r="L422" i="1"/>
  <c r="L429" i="1"/>
  <c r="J437" i="1"/>
  <c r="J444" i="1"/>
  <c r="J451" i="1"/>
  <c r="J458" i="1"/>
  <c r="K463" i="1"/>
  <c r="L468" i="1"/>
  <c r="J474" i="1"/>
  <c r="K479" i="1"/>
  <c r="L484" i="1"/>
  <c r="J490" i="1"/>
  <c r="K495" i="1"/>
  <c r="L500" i="1"/>
  <c r="L260" i="1"/>
  <c r="J365" i="1"/>
  <c r="L405" i="1"/>
  <c r="K425" i="1"/>
  <c r="J445" i="1"/>
  <c r="J464" i="1"/>
  <c r="L478" i="1"/>
  <c r="K493" i="1"/>
  <c r="L118" i="1"/>
  <c r="K235" i="1"/>
  <c r="J300" i="1"/>
  <c r="L341" i="1"/>
  <c r="K370" i="1"/>
  <c r="L389" i="1"/>
  <c r="L403" i="1"/>
  <c r="L410" i="1"/>
  <c r="L417" i="1"/>
  <c r="J425" i="1"/>
  <c r="J432" i="1"/>
  <c r="J439" i="1"/>
  <c r="K446" i="1"/>
  <c r="K453" i="1"/>
  <c r="L459" i="1"/>
  <c r="J465" i="1"/>
  <c r="K470" i="1"/>
  <c r="L475" i="1"/>
  <c r="J481" i="1"/>
  <c r="K486" i="1"/>
  <c r="L491" i="1"/>
  <c r="J497" i="1"/>
  <c r="L2" i="1"/>
  <c r="L350" i="1"/>
  <c r="K409" i="1"/>
  <c r="K432" i="1"/>
  <c r="J452" i="1"/>
  <c r="K469" i="1"/>
  <c r="J488" i="1"/>
  <c r="L373" i="1"/>
  <c r="L391" i="1"/>
  <c r="K404" i="1"/>
  <c r="L411" i="1"/>
  <c r="L418" i="1"/>
  <c r="L425" i="1"/>
  <c r="J433" i="1"/>
  <c r="J440" i="1"/>
  <c r="J447" i="1"/>
  <c r="K454" i="1"/>
  <c r="K460" i="1"/>
  <c r="L465" i="1"/>
  <c r="J471" i="1"/>
  <c r="K476" i="1"/>
  <c r="L481" i="1"/>
  <c r="J487" i="1"/>
  <c r="K492" i="1"/>
  <c r="L497" i="1"/>
  <c r="J198" i="1"/>
  <c r="L357" i="1"/>
  <c r="L407" i="1"/>
  <c r="J429" i="1"/>
  <c r="L453" i="1"/>
  <c r="L470" i="1"/>
  <c r="K485" i="1"/>
  <c r="L88" i="1"/>
  <c r="J230" i="1"/>
  <c r="L296" i="1"/>
  <c r="J340" i="1"/>
  <c r="K368" i="1"/>
  <c r="K389" i="1"/>
  <c r="J403" i="1"/>
  <c r="K410" i="1"/>
  <c r="K417" i="1"/>
  <c r="K424" i="1"/>
  <c r="L431" i="1"/>
  <c r="L438" i="1"/>
  <c r="L445" i="1"/>
  <c r="J453" i="1"/>
  <c r="K459" i="1"/>
  <c r="L464" i="1"/>
  <c r="J470" i="1"/>
  <c r="K475" i="1"/>
  <c r="L480" i="1"/>
  <c r="J486" i="1"/>
  <c r="K491" i="1"/>
  <c r="L496" i="1"/>
  <c r="K2" i="1"/>
  <c r="K289" i="1"/>
  <c r="J384" i="1"/>
  <c r="J411" i="1"/>
  <c r="L430" i="1"/>
  <c r="K450" i="1"/>
  <c r="J468" i="1"/>
  <c r="L482" i="1"/>
  <c r="J496" i="1"/>
  <c r="J171" i="1"/>
  <c r="L256" i="1"/>
  <c r="J314" i="1"/>
  <c r="J349" i="1"/>
  <c r="K377" i="1"/>
  <c r="K393" i="1"/>
  <c r="K405" i="1"/>
  <c r="K412" i="1"/>
  <c r="L419" i="1"/>
  <c r="L426" i="1"/>
  <c r="L433" i="1"/>
  <c r="J441" i="1"/>
  <c r="J448" i="1"/>
  <c r="J455" i="1"/>
  <c r="J461" i="1"/>
  <c r="K466" i="1"/>
  <c r="L471" i="1"/>
  <c r="J477" i="1"/>
  <c r="K482" i="1"/>
  <c r="L487" i="1"/>
  <c r="J493" i="1"/>
  <c r="K498" i="1"/>
  <c r="L132" i="1"/>
  <c r="J379" i="1"/>
  <c r="K416" i="1"/>
  <c r="L437" i="1"/>
  <c r="K457" i="1"/>
  <c r="J476" i="1"/>
  <c r="J492" i="1"/>
  <c r="J2" i="1"/>
  <c r="Q4" i="1" s="1"/>
  <c r="Q3" i="1" l="1"/>
  <c r="Q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0BB0E0-4153-41E2-89D1-D5521E1284D8}" keepAlive="1" name="Consulta - AvR" description="Conexión a la consulta 'AvR' en el libro." type="5" refreshedVersion="6" background="1" saveData="1">
    <dbPr connection="Provider=Microsoft.Mashup.OleDb.1;Data Source=$Workbook$;Location=AvR;Extended Properties=&quot;&quot;" command="SELECT * FROM [AvR]"/>
  </connection>
  <connection id="2" xr16:uid="{A7786909-D20A-4441-838D-1205295301C6}" keepAlive="1" name="Consulta - AvR_2" description="Conexión a la consulta 'AvR_2' en el libro." type="5" refreshedVersion="6" background="1" saveData="1">
    <dbPr connection="Provider=Microsoft.Mashup.OleDb.1;Data Source=$Workbook$;Location=AvR_2;Extended Properties=&quot;&quot;" command="SELECT * FROM [AvR_2]"/>
  </connection>
  <connection id="3" xr16:uid="{097474C4-AB6C-4B2A-AB62-3773EFE41AB7}" keepAlive="1" name="Consulta - AvvR" description="Conexión a la consulta 'AvvR' en el libro." type="5" refreshedVersion="6" background="1" saveData="1">
    <dbPr connection="Provider=Microsoft.Mashup.OleDb.1;Data Source=$Workbook$;Location=AvvR;Extended Properties=&quot;&quot;" command="SELECT * FROM [AvvR]"/>
  </connection>
</connections>
</file>

<file path=xl/sharedStrings.xml><?xml version="1.0" encoding="utf-8"?>
<sst xmlns="http://schemas.openxmlformats.org/spreadsheetml/2006/main" count="11331" uniqueCount="2582">
  <si>
    <t>Column1.1</t>
  </si>
  <si>
    <t>Column1.2</t>
  </si>
  <si>
    <t>Column1.3</t>
  </si>
  <si>
    <t>Column1.4</t>
  </si>
  <si>
    <t>Column1.5</t>
  </si>
  <si>
    <t>Column1.6</t>
  </si>
  <si>
    <t>Column1.7</t>
  </si>
  <si>
    <t>Column1.8</t>
  </si>
  <si>
    <t>Column1.9</t>
  </si>
  <si>
    <t>Column1.10</t>
  </si>
  <si>
    <t>Column1.11</t>
  </si>
  <si>
    <t>Column1.12</t>
  </si>
  <si>
    <t>Column1.13</t>
  </si>
  <si>
    <t>Personalizado</t>
  </si>
  <si>
    <t>Resultado Final (Neto)</t>
  </si>
  <si>
    <t>Resultado final (BB)</t>
  </si>
  <si>
    <t>It: 1</t>
  </si>
  <si>
    <t>Mano Alg: 6P 5D Mano patron: 6T QT</t>
  </si>
  <si>
    <t>R0</t>
  </si>
  <si>
    <t xml:space="preserve"> J1P</t>
  </si>
  <si>
    <t>Algoritmo Pasa</t>
  </si>
  <si>
    <t>J1LJ2W</t>
  </si>
  <si>
    <t>-10.000000</t>
  </si>
  <si>
    <t>It: 2</t>
  </si>
  <si>
    <t>Mano Alg: 6C 9D Mano patron: JC 3D</t>
  </si>
  <si>
    <t xml:space="preserve"> J2P</t>
  </si>
  <si>
    <t>Patron Pasa</t>
  </si>
  <si>
    <t>J1WJ2L</t>
  </si>
  <si>
    <t>+10.000000</t>
  </si>
  <si>
    <t>It: 3</t>
  </si>
  <si>
    <t>Mano Alg: KC TC Mano patron: KD 9T</t>
  </si>
  <si>
    <t xml:space="preserve"> J1V J2V</t>
  </si>
  <si>
    <t>R1</t>
  </si>
  <si>
    <t xml:space="preserve"> Mesa: 5D 3D JT J1P</t>
  </si>
  <si>
    <t>It: 4</t>
  </si>
  <si>
    <t>Mano Alg: AC AT Mano patron: KP 3P</t>
  </si>
  <si>
    <t xml:space="preserve"> J2S50.000000 J1S70.000000 J2V</t>
  </si>
  <si>
    <t xml:space="preserve"> Mesa: KD TC 9C J2P</t>
  </si>
  <si>
    <t>+70.000000</t>
  </si>
  <si>
    <t>It: 5</t>
  </si>
  <si>
    <t>Mano Alg: QD 2C Mano patron: 8P JD</t>
  </si>
  <si>
    <t>It: 6</t>
  </si>
  <si>
    <t>Mano Alg: 5D 6P Mano patron: QT 8D</t>
  </si>
  <si>
    <t xml:space="preserve"> J2V J1S46.000000 J2P</t>
  </si>
  <si>
    <t>It: 7</t>
  </si>
  <si>
    <t>Mano Alg: 2P 6C Mano patron: 9P TD</t>
  </si>
  <si>
    <t>It: 8</t>
  </si>
  <si>
    <t>Mano Alg: KP 9P Mano patron: 4C AT</t>
  </si>
  <si>
    <t xml:space="preserve"> J2V J1V</t>
  </si>
  <si>
    <t xml:space="preserve"> Mesa: 5C KD 8C J2P</t>
  </si>
  <si>
    <t>It: 9</t>
  </si>
  <si>
    <t>Mano Alg: 4D KD Mano patron: 8C 2P</t>
  </si>
  <si>
    <t>It: 10</t>
  </si>
  <si>
    <t>Mano Alg: KD 3P Mano patron: 7C AT</t>
  </si>
  <si>
    <t xml:space="preserve"> J2V J1S48.000000 J2V</t>
  </si>
  <si>
    <t xml:space="preserve"> Mesa: 4P 6C JT J2P</t>
  </si>
  <si>
    <t>+48.000000</t>
  </si>
  <si>
    <t>It: 11</t>
  </si>
  <si>
    <t>Mano Alg: 3C 8P Mano patron: 4C QT</t>
  </si>
  <si>
    <t>It: 12</t>
  </si>
  <si>
    <t>Mano Alg: AP 7T Mano patron: TT 5C</t>
  </si>
  <si>
    <t xml:space="preserve"> J2S52.000000 J1P</t>
  </si>
  <si>
    <t>-20.000000</t>
  </si>
  <si>
    <t>It: 13</t>
  </si>
  <si>
    <t>Mano Alg: 8D KP Mano patron: 4P TT</t>
  </si>
  <si>
    <t>It: 14</t>
  </si>
  <si>
    <t>Mano Alg: 9C AP Mano patron: 2P 8P</t>
  </si>
  <si>
    <t xml:space="preserve"> Mesa: 8C 8T TD J2V J1P</t>
  </si>
  <si>
    <t>It: 15</t>
  </si>
  <si>
    <t>Mano Alg: KT QD Mano patron: 6T QT</t>
  </si>
  <si>
    <t>It: 16</t>
  </si>
  <si>
    <t>Mano Alg: TC 9T Mano patron: AT 5T</t>
  </si>
  <si>
    <t xml:space="preserve"> J2V J1P</t>
  </si>
  <si>
    <t>It: 17</t>
  </si>
  <si>
    <t>Mano Alg: 6C 5T Mano patron: 2D AC</t>
  </si>
  <si>
    <t>It: 18</t>
  </si>
  <si>
    <t>Mano Alg: AC QT Mano patron: TD 8C</t>
  </si>
  <si>
    <t>It: 19</t>
  </si>
  <si>
    <t>Mano Alg: QT 6C Mano patron: AC 4P</t>
  </si>
  <si>
    <t>It: 20</t>
  </si>
  <si>
    <t>Mano Alg: 4P 4D Mano patron: TD 7D</t>
  </si>
  <si>
    <t>It: 21</t>
  </si>
  <si>
    <t>Mano Alg: 4C QC Mano patron: QT 3C</t>
  </si>
  <si>
    <t xml:space="preserve"> J1V J2S22.000000 J1P</t>
  </si>
  <si>
    <t>It: 22</t>
  </si>
  <si>
    <t>Mano Alg: 5C 8P Mano patron: AP 5D</t>
  </si>
  <si>
    <t>It: 23</t>
  </si>
  <si>
    <t>Mano Alg: JC 5D Mano patron: 5T QT</t>
  </si>
  <si>
    <t>It: 24</t>
  </si>
  <si>
    <t>Mano Alg: 4P TC Mano patron: AD 2D</t>
  </si>
  <si>
    <t xml:space="preserve"> Mesa: 7T 5C 5P J2P</t>
  </si>
  <si>
    <t>It: 25</t>
  </si>
  <si>
    <t>Mano Alg: 3P TD Mano patron: AP 7C</t>
  </si>
  <si>
    <t>It: 26</t>
  </si>
  <si>
    <t>Mano Alg: 4D 6D Mano patron: AC 9C</t>
  </si>
  <si>
    <t xml:space="preserve"> Mesa: TD 2T QT J2P</t>
  </si>
  <si>
    <t>It: 27</t>
  </si>
  <si>
    <t>Mano Alg: TP 5D Mano patron: 2P KC</t>
  </si>
  <si>
    <t>It: 28</t>
  </si>
  <si>
    <t>Mano Alg: 4D TC Mano patron: TP JP</t>
  </si>
  <si>
    <t>It: 29</t>
  </si>
  <si>
    <t>Mano Alg: 3P JD Mano patron: 2C 8T</t>
  </si>
  <si>
    <t>It: 30</t>
  </si>
  <si>
    <t>Mano Alg: 8P AD Mano patron: 7C KT</t>
  </si>
  <si>
    <t xml:space="preserve"> Mesa: 3T 4C 5P J2P</t>
  </si>
  <si>
    <t>It: 31</t>
  </si>
  <si>
    <t>Mano Alg: 9T JP Mano patron: 6D KD</t>
  </si>
  <si>
    <t>It: 32</t>
  </si>
  <si>
    <t>Mano Alg: JD 7T Mano patron: AP QD</t>
  </si>
  <si>
    <t xml:space="preserve"> Mesa: KD 6C 8C J2P</t>
  </si>
  <si>
    <t>It: 33</t>
  </si>
  <si>
    <t>Mano Alg: 5T AC Mano patron: 4T 8P</t>
  </si>
  <si>
    <t xml:space="preserve"> Mesa: 4C QT QD J1P</t>
  </si>
  <si>
    <t>It: 34</t>
  </si>
  <si>
    <t>Mano Alg: JP 3C Mano patron: JT 4C</t>
  </si>
  <si>
    <t>It: 35</t>
  </si>
  <si>
    <t>Mano Alg: QT AT Mano patron: 8T 8P</t>
  </si>
  <si>
    <t xml:space="preserve"> J1S53.000000 J2P</t>
  </si>
  <si>
    <t>+20.000000</t>
  </si>
  <si>
    <t>It: 36</t>
  </si>
  <si>
    <t>Mano Alg: 4D AD Mano patron: 8D 2D</t>
  </si>
  <si>
    <t xml:space="preserve"> Mesa: 2T 9T 4T J2P</t>
  </si>
  <si>
    <t>It: 37</t>
  </si>
  <si>
    <t>Mano Alg: TD TC Mano patron: JC 4P</t>
  </si>
  <si>
    <t xml:space="preserve"> J1S40.000000 J2V</t>
  </si>
  <si>
    <t xml:space="preserve"> Mesa: 6D TT 7D J1S66.000000 J2P</t>
  </si>
  <si>
    <t>+40.000000</t>
  </si>
  <si>
    <t>It: 38</t>
  </si>
  <si>
    <t>Mano Alg: QP 7D Mano patron: 9D 6D</t>
  </si>
  <si>
    <t xml:space="preserve"> Mesa: 4T 2T JP J2P</t>
  </si>
  <si>
    <t>It: 39</t>
  </si>
  <si>
    <t>Mano Alg: KT 5C Mano patron: 5T KP</t>
  </si>
  <si>
    <t>It: 40</t>
  </si>
  <si>
    <t>Mano Alg: KD AT Mano patron: JC 8C</t>
  </si>
  <si>
    <t xml:space="preserve"> Mesa: 9T 2T 3D J2P</t>
  </si>
  <si>
    <t>It: 41</t>
  </si>
  <si>
    <t>Mano Alg: 6P KC Mano patron: 4T 5T</t>
  </si>
  <si>
    <t>It: 42</t>
  </si>
  <si>
    <t>Mano Alg: 7D JD Mano patron: KP 8C</t>
  </si>
  <si>
    <t>It: 43</t>
  </si>
  <si>
    <t>Mano Alg: AD 4T Mano patron: 7C KP</t>
  </si>
  <si>
    <t xml:space="preserve"> J1V J2P</t>
  </si>
  <si>
    <t>It: 44</t>
  </si>
  <si>
    <t>Mano Alg: 4C 5C Mano patron: 6P 9P</t>
  </si>
  <si>
    <t xml:space="preserve"> Mesa: AT 5T 8T J2P</t>
  </si>
  <si>
    <t>It: 45</t>
  </si>
  <si>
    <t>Mano Alg: 9T 2D Mano patron: AP TD</t>
  </si>
  <si>
    <t>It: 46</t>
  </si>
  <si>
    <t>Mano Alg: 2D KC Mano patron: 4C 8P</t>
  </si>
  <si>
    <t>It: 47</t>
  </si>
  <si>
    <t>Mano Alg: 2P AP Mano patron: 9C 8T</t>
  </si>
  <si>
    <t xml:space="preserve"> Mesa: 8P KP QC J1V J2V</t>
  </si>
  <si>
    <t>R2</t>
  </si>
  <si>
    <t xml:space="preserve"> Mesa: 8P KP QC TP J1S47.000000 J2V</t>
  </si>
  <si>
    <t>R3</t>
  </si>
  <si>
    <t xml:space="preserve"> Mesa: 8P KP QC TP 6T J1S67.000000 J2P</t>
  </si>
  <si>
    <t>It: 48</t>
  </si>
  <si>
    <t>Mano Alg: 8T 3D Mano patron: TD 9C</t>
  </si>
  <si>
    <t>It: 49</t>
  </si>
  <si>
    <t>Mano Alg: 6P KT Mano patron: TC 8T</t>
  </si>
  <si>
    <t>It: 50</t>
  </si>
  <si>
    <t>Mano Alg: 9P 5C Mano patron: KT JP</t>
  </si>
  <si>
    <t>It: 51</t>
  </si>
  <si>
    <t>Mano Alg: 4C QT Mano patron: JC JD</t>
  </si>
  <si>
    <t>It: 52</t>
  </si>
  <si>
    <t>Mano Alg: 9P 6T Mano patron: 4D 3P</t>
  </si>
  <si>
    <t>It: 53</t>
  </si>
  <si>
    <t>Mano Alg: TD QT Mano patron: 2T 3C</t>
  </si>
  <si>
    <t xml:space="preserve"> Mesa: 9P 7C TC J1V J2P</t>
  </si>
  <si>
    <t>It: 54</t>
  </si>
  <si>
    <t>Mano Alg: 6P JT Mano patron: QP 2D</t>
  </si>
  <si>
    <t>It: 55</t>
  </si>
  <si>
    <t>Mano Alg: 7D 3T Mano patron: AC QD</t>
  </si>
  <si>
    <t>It: 56</t>
  </si>
  <si>
    <t>Mano Alg: AD TC Mano patron: 2D QC</t>
  </si>
  <si>
    <t xml:space="preserve"> Mesa: QP QT 4P J2S48.000000 J1P</t>
  </si>
  <si>
    <t>It: 57</t>
  </si>
  <si>
    <t>Mano Alg: 6C TP Mano patron: 3D 5P</t>
  </si>
  <si>
    <t>It: 58</t>
  </si>
  <si>
    <t>Mano Alg: TC AD Mano patron: 5P JC</t>
  </si>
  <si>
    <t xml:space="preserve"> Mesa: 3C KD 5C J2P</t>
  </si>
  <si>
    <t>It: 59</t>
  </si>
  <si>
    <t>Mano Alg: 8D KC Mano patron: 2C AP</t>
  </si>
  <si>
    <t>It: 60</t>
  </si>
  <si>
    <t>Mano Alg: 4T 3D Mano patron: JP QP</t>
  </si>
  <si>
    <t>It: 61</t>
  </si>
  <si>
    <t>Mano Alg: 3T 8C Mano patron: 5T 5C</t>
  </si>
  <si>
    <t>It: 62</t>
  </si>
  <si>
    <t>Mano Alg: 9T 3C Mano patron: 7T TD</t>
  </si>
  <si>
    <t>It: 63</t>
  </si>
  <si>
    <t>Mano Alg: QD QC Mano patron: 7C 7P</t>
  </si>
  <si>
    <t xml:space="preserve"> J1S55.000000 J2P</t>
  </si>
  <si>
    <t>It: 64</t>
  </si>
  <si>
    <t>Mano Alg: 5P JC Mano patron: 4T TD</t>
  </si>
  <si>
    <t>It: 65</t>
  </si>
  <si>
    <t>Mano Alg: 4C 3T Mano patron: 9P 3P</t>
  </si>
  <si>
    <t>It: 66</t>
  </si>
  <si>
    <t>Mano Alg: 2P JP Mano patron: 5D JT</t>
  </si>
  <si>
    <t>It: 67</t>
  </si>
  <si>
    <t>Mano Alg: 3T 7D Mano patron: 2P 4C</t>
  </si>
  <si>
    <t>It: 68</t>
  </si>
  <si>
    <t>Mano Alg: 7T 5C Mano patron: 3P 5P</t>
  </si>
  <si>
    <t>It: 69</t>
  </si>
  <si>
    <t>Mano Alg: 9P TP Mano patron: 9D AP</t>
  </si>
  <si>
    <t>It: 70</t>
  </si>
  <si>
    <t>Mano Alg: 3T AD Mano patron: KC TC</t>
  </si>
  <si>
    <t>It: 71</t>
  </si>
  <si>
    <t>Mano Alg: QP 2C Mano patron: 9C QT</t>
  </si>
  <si>
    <t>It: 72</t>
  </si>
  <si>
    <t>Mano Alg: 6D 3D Mano patron: TC 8P</t>
  </si>
  <si>
    <t xml:space="preserve"> Mesa: 8D 5P 8T J2V J1P</t>
  </si>
  <si>
    <t>It: 73</t>
  </si>
  <si>
    <t>Mano Alg: JC 7D Mano patron: QP TC</t>
  </si>
  <si>
    <t>It: 74</t>
  </si>
  <si>
    <t>Mano Alg: 4P 7P Mano patron: 5D 5P</t>
  </si>
  <si>
    <t>It: 75</t>
  </si>
  <si>
    <t>Mano Alg: JC TC Mano patron: KC 4C</t>
  </si>
  <si>
    <t xml:space="preserve"> J1V J2S20.000000 J1S44.000000 J2V</t>
  </si>
  <si>
    <t xml:space="preserve"> Mesa: 3C 9D JT J1P</t>
  </si>
  <si>
    <t>-44.000000</t>
  </si>
  <si>
    <t>It: 76</t>
  </si>
  <si>
    <t>Mano Alg: 3T QD Mano patron: 8C KT</t>
  </si>
  <si>
    <t>It: 77</t>
  </si>
  <si>
    <t>Mano Alg: 4P 6C Mano patron: 8T TP</t>
  </si>
  <si>
    <t>It: 78</t>
  </si>
  <si>
    <t>Mano Alg: KP 5D Mano patron: AD 2D</t>
  </si>
  <si>
    <t>It: 79</t>
  </si>
  <si>
    <t>Mano Alg: 3C 8P Mano patron: 9P 4T</t>
  </si>
  <si>
    <t>It: 80</t>
  </si>
  <si>
    <t>Mano Alg: 5P 7P Mano patron: 5T 5D</t>
  </si>
  <si>
    <t xml:space="preserve"> Mesa: QT 8D 2P J2P</t>
  </si>
  <si>
    <t>It: 81</t>
  </si>
  <si>
    <t>Mano Alg: 5D 2D Mano patron: 8P JD</t>
  </si>
  <si>
    <t>It: 82</t>
  </si>
  <si>
    <t>Mano Alg: 7P 4P Mano patron: 3P 9D</t>
  </si>
  <si>
    <t>It: 83</t>
  </si>
  <si>
    <t>Mano Alg: KP 2P Mano patron: 9D QP</t>
  </si>
  <si>
    <t>It: 84</t>
  </si>
  <si>
    <t>Mano Alg: 7C AD Mano patron: 6T 3C</t>
  </si>
  <si>
    <t>It: 85</t>
  </si>
  <si>
    <t>Mano Alg: KT TC Mano patron: KP KD</t>
  </si>
  <si>
    <t xml:space="preserve"> Mesa: 4C 9P 3T J1P</t>
  </si>
  <si>
    <t>It: 86</t>
  </si>
  <si>
    <t>Mano Alg: 6D JC Mano patron: JD 3T</t>
  </si>
  <si>
    <t>It: 87</t>
  </si>
  <si>
    <t>Mano Alg: AD 6T Mano patron: 8D KC</t>
  </si>
  <si>
    <t xml:space="preserve"> Mesa: QD JD KD J1P</t>
  </si>
  <si>
    <t>It: 88</t>
  </si>
  <si>
    <t>Mano Alg: QD 5P Mano patron: KP 7D</t>
  </si>
  <si>
    <t>It: 89</t>
  </si>
  <si>
    <t>Mano Alg: 5C 2T Mano patron: 4C 6C</t>
  </si>
  <si>
    <t>It: 90</t>
  </si>
  <si>
    <t>Mano Alg: 4P JT Mano patron: 7T 9D</t>
  </si>
  <si>
    <t>It: 91</t>
  </si>
  <si>
    <t>Mano Alg: AC 5C Mano patron: 4T 8D</t>
  </si>
  <si>
    <t>It: 92</t>
  </si>
  <si>
    <t>Mano Alg: JD AT Mano patron: 3C 2D</t>
  </si>
  <si>
    <t xml:space="preserve"> Mesa: JT 2P TC J2V J1P</t>
  </si>
  <si>
    <t>It: 93</t>
  </si>
  <si>
    <t>Mano Alg: 9D 7D Mano patron: 4C QD</t>
  </si>
  <si>
    <t xml:space="preserve"> J1V J2S26.000000 J1P</t>
  </si>
  <si>
    <t>It: 94</t>
  </si>
  <si>
    <t>Mano Alg: TD 7P Mano patron: AP 6C</t>
  </si>
  <si>
    <t xml:space="preserve"> J2S45.000000 J1P</t>
  </si>
  <si>
    <t>It: 95</t>
  </si>
  <si>
    <t>Mano Alg: 4T QT Mano patron: 8D 9T</t>
  </si>
  <si>
    <t>It: 96</t>
  </si>
  <si>
    <t>Mano Alg: AC JD Mano patron: JT 5C</t>
  </si>
  <si>
    <t>It: 97</t>
  </si>
  <si>
    <t>Mano Alg: JD 8T Mano patron: 5P 8C</t>
  </si>
  <si>
    <t>It: 98</t>
  </si>
  <si>
    <t>Mano Alg: 2P 4C Mano patron: 6C 5D</t>
  </si>
  <si>
    <t>It: 99</t>
  </si>
  <si>
    <t>Mano Alg: 6T TC Mano patron: 9C 7T</t>
  </si>
  <si>
    <t>It: 100</t>
  </si>
  <si>
    <t>Mano Alg: 5T 8C Mano patron: KC 8T</t>
  </si>
  <si>
    <t>It: 101</t>
  </si>
  <si>
    <t>Mano Alg: QD 8T Mano patron: 6C 3C</t>
  </si>
  <si>
    <t>It: 102</t>
  </si>
  <si>
    <t>Mano Alg: TC QC Mano patron: 9P 2D</t>
  </si>
  <si>
    <t xml:space="preserve"> Mesa: JD 2C 5P J2P</t>
  </si>
  <si>
    <t>It: 103</t>
  </si>
  <si>
    <t>Mano Alg: 2P TP Mano patron: 3C 6P</t>
  </si>
  <si>
    <t>It: 104</t>
  </si>
  <si>
    <t>Mano Alg: 7C 7P Mano patron: 4T KD</t>
  </si>
  <si>
    <t xml:space="preserve"> Mesa: 6T 3T TT J2P</t>
  </si>
  <si>
    <t>It: 105</t>
  </si>
  <si>
    <t>Mano Alg: 5P JD Mano patron: 4C TD</t>
  </si>
  <si>
    <t>It: 106</t>
  </si>
  <si>
    <t>Mano Alg: 4C 7C Mano patron: 8D 2T</t>
  </si>
  <si>
    <t>It: 107</t>
  </si>
  <si>
    <t>Mano Alg: QC QP Mano patron: KP JD</t>
  </si>
  <si>
    <t xml:space="preserve"> J1S44.000000 J2V</t>
  </si>
  <si>
    <t xml:space="preserve"> Mesa: 5P QD 8D J1S75.000000 J2P</t>
  </si>
  <si>
    <t>+44.000000</t>
  </si>
  <si>
    <t>It: 108</t>
  </si>
  <si>
    <t>Mano Alg: JP AT Mano patron: KC 3C</t>
  </si>
  <si>
    <t xml:space="preserve"> Mesa: 5T AD 5C J2V J1S36.000000 J2V</t>
  </si>
  <si>
    <t xml:space="preserve"> Mesa: 5T AD 5C JD J2P</t>
  </si>
  <si>
    <t>+36.000000</t>
  </si>
  <si>
    <t>It: 109</t>
  </si>
  <si>
    <t>Mano Alg: JT 8P Mano patron: 5T 9P</t>
  </si>
  <si>
    <t xml:space="preserve"> Mesa: 5D 6T TD J1S56.000000 J2P</t>
  </si>
  <si>
    <t>It: 110</t>
  </si>
  <si>
    <t>Mano Alg: 6T 5T Mano patron: 5C 9C</t>
  </si>
  <si>
    <t>It: 111</t>
  </si>
  <si>
    <t>Mano Alg: 8C JT Mano patron: 3P 3C</t>
  </si>
  <si>
    <t>It: 112</t>
  </si>
  <si>
    <t>Mano Alg: 7D QT Mano patron: 4P QD</t>
  </si>
  <si>
    <t>It: 113</t>
  </si>
  <si>
    <t>Mano Alg: 6D TC Mano patron: 4D 6P</t>
  </si>
  <si>
    <t>It: 114</t>
  </si>
  <si>
    <t>Mano Alg: 7T 9C Mano patron: QT 5T</t>
  </si>
  <si>
    <t>It: 115</t>
  </si>
  <si>
    <t>Mano Alg: QP 2D Mano patron: 7C AT</t>
  </si>
  <si>
    <t>It: 116</t>
  </si>
  <si>
    <t>Mano Alg: 5P TC Mano patron: 8T 9P</t>
  </si>
  <si>
    <t>It: 117</t>
  </si>
  <si>
    <t>Mano Alg: 2D QP Mano patron: AP 7C</t>
  </si>
  <si>
    <t>It: 118</t>
  </si>
  <si>
    <t>Mano Alg: 9C TP Mano patron: TT 4C</t>
  </si>
  <si>
    <t>It: 119</t>
  </si>
  <si>
    <t>Mano Alg: KC 8T Mano patron: 9C 2C</t>
  </si>
  <si>
    <t>It: 120</t>
  </si>
  <si>
    <t>Mano Alg: 8C 6D Mano patron: 5T QP</t>
  </si>
  <si>
    <t>It: 121</t>
  </si>
  <si>
    <t>Mano Alg: 7D 4T Mano patron: AT KD</t>
  </si>
  <si>
    <t>It: 122</t>
  </si>
  <si>
    <t>Mano Alg: 3C 6P Mano patron: 7D JT</t>
  </si>
  <si>
    <t>It: 123</t>
  </si>
  <si>
    <t>Mano Alg: 9D 9T Mano patron: 5T 4C</t>
  </si>
  <si>
    <t>It: 124</t>
  </si>
  <si>
    <t>Mano Alg: JP AC Mano patron: 4T TT</t>
  </si>
  <si>
    <t xml:space="preserve"> Mesa: 7C 6P KC J2P</t>
  </si>
  <si>
    <t>It: 125</t>
  </si>
  <si>
    <t>Mano Alg: 7C 2P Mano patron: 5C JC</t>
  </si>
  <si>
    <t>It: 126</t>
  </si>
  <si>
    <t>Mano Alg: 2P 8P Mano patron: 7C TP</t>
  </si>
  <si>
    <t>It: 127</t>
  </si>
  <si>
    <t>Mano Alg: 9C 4P Mano patron: 7P 6P</t>
  </si>
  <si>
    <t>It: 128</t>
  </si>
  <si>
    <t>Mano Alg: 8P AP Mano patron: TP KT</t>
  </si>
  <si>
    <t xml:space="preserve"> Mesa: QT AC JP J2V J1V</t>
  </si>
  <si>
    <t xml:space="preserve"> Mesa: QT AC JP 7C J2V J1V</t>
  </si>
  <si>
    <t xml:space="preserve"> Mesa: QT AC JP 7C 8C J2V J1V</t>
  </si>
  <si>
    <t>Showdown</t>
  </si>
  <si>
    <t xml:space="preserve"> J1LJ2W</t>
  </si>
  <si>
    <t>It: 129</t>
  </si>
  <si>
    <t>Mano Alg: QC TD Mano patron: 6T TP</t>
  </si>
  <si>
    <t xml:space="preserve"> Mesa: AP QP QT J1S56.000000 J2P</t>
  </si>
  <si>
    <t>It: 130</t>
  </si>
  <si>
    <t>Mano Alg: KC 6T Mano patron: KT 5T</t>
  </si>
  <si>
    <t>It: 131</t>
  </si>
  <si>
    <t>Mano Alg: 8C 4P Mano patron: KP 7P</t>
  </si>
  <si>
    <t>It: 132</t>
  </si>
  <si>
    <t>Mano Alg: 2T 5D Mano patron: KD AT</t>
  </si>
  <si>
    <t>It: 133</t>
  </si>
  <si>
    <t>Mano Alg: 8P 3C Mano patron: 2C 5C</t>
  </si>
  <si>
    <t>It: 134</t>
  </si>
  <si>
    <t>Mano Alg: 8D 7C Mano patron: AD QD</t>
  </si>
  <si>
    <t>It: 135</t>
  </si>
  <si>
    <t>Mano Alg: 5P 8T Mano patron: JC 2P</t>
  </si>
  <si>
    <t>It: 136</t>
  </si>
  <si>
    <t>Mano Alg: KC 7D Mano patron: AP KD</t>
  </si>
  <si>
    <t>It: 137</t>
  </si>
  <si>
    <t>Mano Alg: 5D KC Mano patron: 2T 8T</t>
  </si>
  <si>
    <t>It: 138</t>
  </si>
  <si>
    <t>Mano Alg: TC TD Mano patron: 9D 5C</t>
  </si>
  <si>
    <t xml:space="preserve"> J2V J1S37.000000 J2V</t>
  </si>
  <si>
    <t xml:space="preserve"> Mesa: 7D 6D 9C J2P</t>
  </si>
  <si>
    <t>+37.000000</t>
  </si>
  <si>
    <t>It: 139</t>
  </si>
  <si>
    <t>Mano Alg: AT 7D Mano patron: TT 2D</t>
  </si>
  <si>
    <t>It: 140</t>
  </si>
  <si>
    <t>Mano Alg: 7T 8P Mano patron: 9D TC</t>
  </si>
  <si>
    <t>It: 141</t>
  </si>
  <si>
    <t>Mano Alg: TC AT Mano patron: KT 8C</t>
  </si>
  <si>
    <t>It: 142</t>
  </si>
  <si>
    <t>Mano Alg: KT 4D Mano patron: 8C TD</t>
  </si>
  <si>
    <t>It: 143</t>
  </si>
  <si>
    <t>Mano Alg: 2P QP Mano patron: 7C 6D</t>
  </si>
  <si>
    <t>It: 144</t>
  </si>
  <si>
    <t>Mano Alg: TD KT Mano patron: TT KC</t>
  </si>
  <si>
    <t xml:space="preserve"> Mesa: TP 5T 7P J2P</t>
  </si>
  <si>
    <t>It: 145</t>
  </si>
  <si>
    <t>Mano Alg: 3D 9D Mano patron: AP KP</t>
  </si>
  <si>
    <t>It: 146</t>
  </si>
  <si>
    <t>Mano Alg: 9T AP Mano patron: 6C 5P</t>
  </si>
  <si>
    <t xml:space="preserve"> Mesa: 9P TP 4D J2P</t>
  </si>
  <si>
    <t>It: 147</t>
  </si>
  <si>
    <t>Mano Alg: 6P QT Mano patron: 5T 2C</t>
  </si>
  <si>
    <t>It: 148</t>
  </si>
  <si>
    <t>Mano Alg: 8D AC Mano patron: QP 5C</t>
  </si>
  <si>
    <t>It: 149</t>
  </si>
  <si>
    <t>Mano Alg: TP 9C Mano patron: AP 7D</t>
  </si>
  <si>
    <t xml:space="preserve"> J1S45.000000 J2P</t>
  </si>
  <si>
    <t>It: 150</t>
  </si>
  <si>
    <t>Mano Alg: JP 4D Mano patron: 2P KD</t>
  </si>
  <si>
    <t>It: 151</t>
  </si>
  <si>
    <t>Mano Alg: 3P 2T Mano patron: TD 3D</t>
  </si>
  <si>
    <t>It: 152</t>
  </si>
  <si>
    <t>Mano Alg: 2P 8C Mano patron: 5D 6D</t>
  </si>
  <si>
    <t>It: 153</t>
  </si>
  <si>
    <t>Mano Alg: 7D 4D Mano patron: JT 2C</t>
  </si>
  <si>
    <t>It: 154</t>
  </si>
  <si>
    <t>Mano Alg: 9C AC Mano patron: TT 4T</t>
  </si>
  <si>
    <t xml:space="preserve"> J2S50.000000 J1P</t>
  </si>
  <si>
    <t>It: 155</t>
  </si>
  <si>
    <t>Mano Alg: 6T 5P Mano patron: 4T JD</t>
  </si>
  <si>
    <t>It: 156</t>
  </si>
  <si>
    <t>Mano Alg: JC 3P Mano patron: 4D 7C</t>
  </si>
  <si>
    <t>It: 157</t>
  </si>
  <si>
    <t>Mano Alg: 3D 7C Mano patron: QC 2C</t>
  </si>
  <si>
    <t xml:space="preserve"> Mesa: 7D 4P 3P J1S42.000000 J2P</t>
  </si>
  <si>
    <t>It: 158</t>
  </si>
  <si>
    <t>Mano Alg: 8T 5P Mano patron: 6P 4P</t>
  </si>
  <si>
    <t>It: 159</t>
  </si>
  <si>
    <t>Mano Alg: 5D 6P Mano patron: KT JT</t>
  </si>
  <si>
    <t xml:space="preserve"> Mesa: 5C 2C TC J1S40.000000 J2P</t>
  </si>
  <si>
    <t>It: 160</t>
  </si>
  <si>
    <t>Mano Alg: KT 8P Mano patron: 6D 5P</t>
  </si>
  <si>
    <t>It: 161</t>
  </si>
  <si>
    <t>Mano Alg: 5P 7D Mano patron: 2D 9C</t>
  </si>
  <si>
    <t>It: 162</t>
  </si>
  <si>
    <t>Mano Alg: 6C TC Mano patron: 3C 9D</t>
  </si>
  <si>
    <t xml:space="preserve"> J2S59.000000 J1P</t>
  </si>
  <si>
    <t>It: 163</t>
  </si>
  <si>
    <t>Mano Alg: KT QT Mano patron: AD TP</t>
  </si>
  <si>
    <t xml:space="preserve"> Mesa: 7P 9D KC J1P</t>
  </si>
  <si>
    <t>It: 164</t>
  </si>
  <si>
    <t>Mano Alg: 5P 3P Mano patron: JD 8C</t>
  </si>
  <si>
    <t xml:space="preserve"> J2S58.000000 J1P</t>
  </si>
  <si>
    <t>It: 165</t>
  </si>
  <si>
    <t>Mano Alg: QD QT Mano patron: QC KD</t>
  </si>
  <si>
    <t xml:space="preserve"> J1S53.000000 J2S70.000000 J1S102.000000 J2V</t>
  </si>
  <si>
    <t xml:space="preserve"> Mesa: 3P 8C 8T J1S132.000000 J2P</t>
  </si>
  <si>
    <t>+102.000000</t>
  </si>
  <si>
    <t>It: 166</t>
  </si>
  <si>
    <t>Mano Alg: 3P 8P Mano patron: 7T AT</t>
  </si>
  <si>
    <t>It: 167</t>
  </si>
  <si>
    <t>Mano Alg: 7C 8T Mano patron: 4D KD</t>
  </si>
  <si>
    <t>It: 168</t>
  </si>
  <si>
    <t>Mano Alg: 8C 5P Mano patron: TC AD</t>
  </si>
  <si>
    <t xml:space="preserve"> J2S49.000000 J1P</t>
  </si>
  <si>
    <t>It: 169</t>
  </si>
  <si>
    <t>Mano Alg: 8D QC Mano patron: JD 8T</t>
  </si>
  <si>
    <t>It: 170</t>
  </si>
  <si>
    <t>Mano Alg: JC JD Mano patron: 9C 5D</t>
  </si>
  <si>
    <t xml:space="preserve"> J2V J1S43.000000 J2V</t>
  </si>
  <si>
    <t xml:space="preserve"> Mesa: 3P KT TD J2P</t>
  </si>
  <si>
    <t>+43.000000</t>
  </si>
  <si>
    <t>It: 171</t>
  </si>
  <si>
    <t>Mano Alg: 3P 3C Mano patron: 9T JD</t>
  </si>
  <si>
    <t xml:space="preserve"> Mesa: 9P QC 7T J1S54.000000 J2P</t>
  </si>
  <si>
    <t>It: 172</t>
  </si>
  <si>
    <t>Mano Alg: 9T JP Mano patron: 2T AC</t>
  </si>
  <si>
    <t xml:space="preserve"> Mesa: AD 8P 2P J2P</t>
  </si>
  <si>
    <t>It: 173</t>
  </si>
  <si>
    <t>Mano Alg: AD 5D Mano patron: JD KC</t>
  </si>
  <si>
    <t xml:space="preserve"> Mesa: 6T 9D 7C J1P</t>
  </si>
  <si>
    <t>It: 174</t>
  </si>
  <si>
    <t>Mano Alg: 9D TT Mano patron: 5C 9P</t>
  </si>
  <si>
    <t xml:space="preserve"> Mesa: QD 9T JD J2P</t>
  </si>
  <si>
    <t>It: 175</t>
  </si>
  <si>
    <t>Mano Alg: 2D 5C Mano patron: KP 2P</t>
  </si>
  <si>
    <t>It: 176</t>
  </si>
  <si>
    <t>Mano Alg: 4C QT Mano patron: 6T 7P</t>
  </si>
  <si>
    <t xml:space="preserve"> J2V J1S32.000000 J2V</t>
  </si>
  <si>
    <t xml:space="preserve"> Mesa: QC QP 7C J2P</t>
  </si>
  <si>
    <t>+32.000000</t>
  </si>
  <si>
    <t>It: 177</t>
  </si>
  <si>
    <t>Mano Alg: TP TT Mano patron: KT AC</t>
  </si>
  <si>
    <t xml:space="preserve"> J1V J2S22.000000 J1V</t>
  </si>
  <si>
    <t xml:space="preserve"> Mesa: 8P TD 7D J1S49.000000 J2P</t>
  </si>
  <si>
    <t>+22.000000</t>
  </si>
  <si>
    <t>It: 178</t>
  </si>
  <si>
    <t>Mano Alg: 6D 9P Mano patron: 4P 6T</t>
  </si>
  <si>
    <t>It: 179</t>
  </si>
  <si>
    <t>Mano Alg: JT 4C Mano patron: 2T 3C</t>
  </si>
  <si>
    <t>It: 180</t>
  </si>
  <si>
    <t>Mano Alg: 3T 7T Mano patron: QD 8P</t>
  </si>
  <si>
    <t>It: 181</t>
  </si>
  <si>
    <t>Mano Alg: AC JD Mano patron: 6T 9P</t>
  </si>
  <si>
    <t>It: 182</t>
  </si>
  <si>
    <t>Mano Alg: QD TD Mano patron: 9T AC</t>
  </si>
  <si>
    <t xml:space="preserve"> J2S57.000000 J1P</t>
  </si>
  <si>
    <t>It: 183</t>
  </si>
  <si>
    <t>Mano Alg: 7C 6D Mano patron: JT 2C</t>
  </si>
  <si>
    <t>It: 184</t>
  </si>
  <si>
    <t>Mano Alg: TD 7P Mano patron: AT 3C</t>
  </si>
  <si>
    <t>It: 185</t>
  </si>
  <si>
    <t>Mano Alg: 4C 5P Mano patron: 8P 5T</t>
  </si>
  <si>
    <t>It: 186</t>
  </si>
  <si>
    <t>Mano Alg: 4D JP Mano patron: 9P JC</t>
  </si>
  <si>
    <t>It: 187</t>
  </si>
  <si>
    <t>Mano Alg: JC KT Mano patron: 4D 6C</t>
  </si>
  <si>
    <t xml:space="preserve"> Mesa: KD 8P 7T J1S48.000000 J2P</t>
  </si>
  <si>
    <t>It: 188</t>
  </si>
  <si>
    <t>Mano Alg: 5T 9T Mano patron: QC QD</t>
  </si>
  <si>
    <t xml:space="preserve"> J2S48.000000 J1P</t>
  </si>
  <si>
    <t>It: 189</t>
  </si>
  <si>
    <t>Mano Alg: AD 7D Mano patron: KP QC</t>
  </si>
  <si>
    <t>It: 190</t>
  </si>
  <si>
    <t>Mano Alg: AC QD Mano patron: 7P 3T</t>
  </si>
  <si>
    <t xml:space="preserve"> Mesa: 2P 8T 5T J2P</t>
  </si>
  <si>
    <t>It: 191</t>
  </si>
  <si>
    <t>Mano Alg: TC 9C Mano patron: 4C JD</t>
  </si>
  <si>
    <t xml:space="preserve"> Mesa: 7P 7D KC J1V J2P</t>
  </si>
  <si>
    <t>It: 192</t>
  </si>
  <si>
    <t>Mano Alg: QP 6D Mano patron: 3C 7D</t>
  </si>
  <si>
    <t xml:space="preserve"> J2S44.000000 J1P</t>
  </si>
  <si>
    <t>It: 193</t>
  </si>
  <si>
    <t>Mano Alg: 5C 7C Mano patron: QP KC</t>
  </si>
  <si>
    <t>It: 194</t>
  </si>
  <si>
    <t>Mano Alg: 9C 5P Mano patron: 8C 6C</t>
  </si>
  <si>
    <t>It: 195</t>
  </si>
  <si>
    <t>Mano Alg: 7D 2P Mano patron: KT 8T</t>
  </si>
  <si>
    <t>It: 196</t>
  </si>
  <si>
    <t>Mano Alg: 9P 6C Mano patron: QT AP</t>
  </si>
  <si>
    <t xml:space="preserve"> J2V J1S45.000000 J2V</t>
  </si>
  <si>
    <t xml:space="preserve"> Mesa: 6P KC QD J2P</t>
  </si>
  <si>
    <t>+45.000000</t>
  </si>
  <si>
    <t>It: 197</t>
  </si>
  <si>
    <t>Mano Alg: 2C JP Mano patron: 9D TC</t>
  </si>
  <si>
    <t>It: 198</t>
  </si>
  <si>
    <t>Mano Alg: QP 9D Mano patron: 6T 8D</t>
  </si>
  <si>
    <t xml:space="preserve"> Mesa: 5T 5P KT J2P</t>
  </si>
  <si>
    <t>It: 199</t>
  </si>
  <si>
    <t>Mano Alg: 8C 2D Mano patron: 5T 9D</t>
  </si>
  <si>
    <t>It: 200</t>
  </si>
  <si>
    <t>Mano Alg: QC 9D Mano patron: QT 5C</t>
  </si>
  <si>
    <t xml:space="preserve"> J2S55.000000 J1P</t>
  </si>
  <si>
    <t>It: 201</t>
  </si>
  <si>
    <t>Mano Alg: 7P 6P Mano patron: 5D 4C</t>
  </si>
  <si>
    <t xml:space="preserve"> Mesa: AP JC TC J1V J2P</t>
  </si>
  <si>
    <t>It: 202</t>
  </si>
  <si>
    <t>Mano Alg: QT 8C Mano patron: JD 7T</t>
  </si>
  <si>
    <t xml:space="preserve"> J2V J1S35.000000 J2V</t>
  </si>
  <si>
    <t xml:space="preserve"> Mesa: 9C 5T 4C J2P</t>
  </si>
  <si>
    <t>+35.000000</t>
  </si>
  <si>
    <t>It: 203</t>
  </si>
  <si>
    <t>Mano Alg: KD 8D Mano patron: AC QC</t>
  </si>
  <si>
    <t>It: 204</t>
  </si>
  <si>
    <t>Mano Alg: 8D 5T Mano patron: KP AT</t>
  </si>
  <si>
    <t>It: 205</t>
  </si>
  <si>
    <t>Mano Alg: 6P AT Mano patron: 5T AP</t>
  </si>
  <si>
    <t>It: 206</t>
  </si>
  <si>
    <t>Mano Alg: JT TC Mano patron: KP JD</t>
  </si>
  <si>
    <t>It: 207</t>
  </si>
  <si>
    <t>Mano Alg: 8T 5D Mano patron: 9T 3D</t>
  </si>
  <si>
    <t>It: 208</t>
  </si>
  <si>
    <t>Mano Alg: 9C QD Mano patron: 9D 7P</t>
  </si>
  <si>
    <t>It: 209</t>
  </si>
  <si>
    <t>Mano Alg: 4P 7D Mano patron: TT QP</t>
  </si>
  <si>
    <t>It: 210</t>
  </si>
  <si>
    <t>Mano Alg: AP JT Mano patron: JD AT</t>
  </si>
  <si>
    <t xml:space="preserve"> Mesa: 5D 4T 2P J2P</t>
  </si>
  <si>
    <t>It: 211</t>
  </si>
  <si>
    <t>Mano Alg: 7D 9D Mano patron: AD KD</t>
  </si>
  <si>
    <t xml:space="preserve"> Mesa: QP 4C 5D J1P</t>
  </si>
  <si>
    <t>It: 212</t>
  </si>
  <si>
    <t>Mano Alg: 2C 7P Mano patron: QC TD</t>
  </si>
  <si>
    <t>It: 213</t>
  </si>
  <si>
    <t>Mano Alg: QD 6C Mano patron: 8C 3P</t>
  </si>
  <si>
    <t>It: 214</t>
  </si>
  <si>
    <t>Mano Alg: 8C 7T Mano patron: KC 6T</t>
  </si>
  <si>
    <t>It: 215</t>
  </si>
  <si>
    <t>Mano Alg: 3D 7C Mano patron: 4C KP</t>
  </si>
  <si>
    <t>It: 216</t>
  </si>
  <si>
    <t>Mano Alg: 6C TD Mano patron: 3D AT</t>
  </si>
  <si>
    <t xml:space="preserve"> J2V J1S41.000000 J2V</t>
  </si>
  <si>
    <t xml:space="preserve"> Mesa: AC JP AD J2S64.000000 J1P</t>
  </si>
  <si>
    <t>-41.000000</t>
  </si>
  <si>
    <t>It: 217</t>
  </si>
  <si>
    <t>Mano Alg: AP KT Mano patron: 4D QP</t>
  </si>
  <si>
    <t>It: 218</t>
  </si>
  <si>
    <t>Mano Alg: AT 9T Mano patron: KT 7D</t>
  </si>
  <si>
    <t xml:space="preserve"> Mesa: 5P 5D QP J2P</t>
  </si>
  <si>
    <t>It: 219</t>
  </si>
  <si>
    <t>Mano Alg: 9D 6C Mano patron: KC QT</t>
  </si>
  <si>
    <t>It: 220</t>
  </si>
  <si>
    <t>Mano Alg: KP 3P Mano patron: 8C 9C</t>
  </si>
  <si>
    <t>It: 221</t>
  </si>
  <si>
    <t>Mano Alg: 6C TD Mano patron: 9T 2P</t>
  </si>
  <si>
    <t>It: 222</t>
  </si>
  <si>
    <t>Mano Alg: TC AD Mano patron: 7T JD</t>
  </si>
  <si>
    <t>It: 223</t>
  </si>
  <si>
    <t>Mano Alg: TT 6C Mano patron: KD 3T</t>
  </si>
  <si>
    <t>It: 224</t>
  </si>
  <si>
    <t>Mano Alg: QD 3P Mano patron: 9C KD</t>
  </si>
  <si>
    <t>It: 225</t>
  </si>
  <si>
    <t>Mano Alg: 7D 2C Mano patron: 4T 5D</t>
  </si>
  <si>
    <t>It: 226</t>
  </si>
  <si>
    <t>Mano Alg: 3C 8D Mano patron: 5C 2D</t>
  </si>
  <si>
    <t>It: 227</t>
  </si>
  <si>
    <t>Mano Alg: 2D 3D Mano patron: TD AP</t>
  </si>
  <si>
    <t>It: 228</t>
  </si>
  <si>
    <t>Mano Alg: 4D 8C Mano patron: 6C 3C</t>
  </si>
  <si>
    <t>It: 229</t>
  </si>
  <si>
    <t>Mano Alg: 5P 4T Mano patron: 9C JD</t>
  </si>
  <si>
    <t>It: 230</t>
  </si>
  <si>
    <t>Mano Alg: KT QC Mano patron: TP 2D</t>
  </si>
  <si>
    <t xml:space="preserve"> Mesa: 9P 7D QT J2P</t>
  </si>
  <si>
    <t>It: 231</t>
  </si>
  <si>
    <t>Mano Alg: 2T 5C Mano patron: 3T QT</t>
  </si>
  <si>
    <t>It: 232</t>
  </si>
  <si>
    <t>Mano Alg: 9P 2P Mano patron: 8T KP</t>
  </si>
  <si>
    <t xml:space="preserve"> J2V J1S42.000000 J2P</t>
  </si>
  <si>
    <t>It: 233</t>
  </si>
  <si>
    <t>Mano Alg: 6P 6T Mano patron: 9T 4T</t>
  </si>
  <si>
    <t>It: 234</t>
  </si>
  <si>
    <t>Mano Alg: QT 5C Mano patron: JP JD</t>
  </si>
  <si>
    <t>It: 235</t>
  </si>
  <si>
    <t>Mano Alg: 6P 5T Mano patron: 4P 8P</t>
  </si>
  <si>
    <t>It: 236</t>
  </si>
  <si>
    <t>Mano Alg: 4T 9P Mano patron: 5T 3D</t>
  </si>
  <si>
    <t>It: 237</t>
  </si>
  <si>
    <t>Mano Alg: 7D 7P Mano patron: 9T AT</t>
  </si>
  <si>
    <t>It: 238</t>
  </si>
  <si>
    <t>Mano Alg: 4D KT Mano patron: 8D 5D</t>
  </si>
  <si>
    <t>It: 239</t>
  </si>
  <si>
    <t>Mano Alg: 7C 8T Mano patron: 9D QC</t>
  </si>
  <si>
    <t>It: 240</t>
  </si>
  <si>
    <t>Mano Alg: KT 6D Mano patron: 3C 4D</t>
  </si>
  <si>
    <t>It: 241</t>
  </si>
  <si>
    <t>Mano Alg: 3T KD Mano patron: JD 8C</t>
  </si>
  <si>
    <t>It: 242</t>
  </si>
  <si>
    <t>Mano Alg: TD 3T Mano patron: KD AP</t>
  </si>
  <si>
    <t>It: 243</t>
  </si>
  <si>
    <t>Mano Alg: JP 9P Mano patron: 9D AT</t>
  </si>
  <si>
    <t xml:space="preserve"> Mesa: 6P 7D 4C J1P</t>
  </si>
  <si>
    <t>It: 244</t>
  </si>
  <si>
    <t>Mano Alg: 2D KD Mano patron: 6P 2T</t>
  </si>
  <si>
    <t>It: 245</t>
  </si>
  <si>
    <t>Mano Alg: AP 4D Mano patron: 3P AT</t>
  </si>
  <si>
    <t>It: 246</t>
  </si>
  <si>
    <t>Mano Alg: QP 4C Mano patron: KT 3C</t>
  </si>
  <si>
    <t>It: 247</t>
  </si>
  <si>
    <t>Mano Alg: JP 5D Mano patron: 4P 8C</t>
  </si>
  <si>
    <t>It: 248</t>
  </si>
  <si>
    <t>Mano Alg: 3P 7P Mano patron: QC 2P</t>
  </si>
  <si>
    <t>It: 249</t>
  </si>
  <si>
    <t>Mano Alg: 7C AD Mano patron: 7D JT</t>
  </si>
  <si>
    <t>It: 250</t>
  </si>
  <si>
    <t>Mano Alg: 8D 2C Mano patron: AP QP</t>
  </si>
  <si>
    <t>It: 251</t>
  </si>
  <si>
    <t>Mano Alg: 3D QC Mano patron: 4C TP</t>
  </si>
  <si>
    <t>It: 252</t>
  </si>
  <si>
    <t>Mano Alg: 7T 5P Mano patron: QP JT</t>
  </si>
  <si>
    <t>It: 253</t>
  </si>
  <si>
    <t>Mano Alg: 6C 7C Mano patron: 4C KT</t>
  </si>
  <si>
    <t xml:space="preserve"> J1S58.000000 J2P</t>
  </si>
  <si>
    <t>It: 254</t>
  </si>
  <si>
    <t>Mano Alg: 2T KC Mano patron: 9P JC</t>
  </si>
  <si>
    <t>It: 255</t>
  </si>
  <si>
    <t>Mano Alg: 6P JT Mano patron: AP 2D</t>
  </si>
  <si>
    <t>It: 256</t>
  </si>
  <si>
    <t>Mano Alg: JD 5C Mano patron: 7C 7T</t>
  </si>
  <si>
    <t>It: 257</t>
  </si>
  <si>
    <t>Mano Alg: AT AC Mano patron: 9D 8C</t>
  </si>
  <si>
    <t xml:space="preserve"> J1S42.000000 J2V</t>
  </si>
  <si>
    <t xml:space="preserve"> Mesa: 7C 3P JP J1V J2P</t>
  </si>
  <si>
    <t>+42.000000</t>
  </si>
  <si>
    <t>It: 258</t>
  </si>
  <si>
    <t>Mano Alg: QC 3D Mano patron: AC 7C</t>
  </si>
  <si>
    <t>It: 259</t>
  </si>
  <si>
    <t>Mano Alg: KD 2T Mano patron: 7D AT</t>
  </si>
  <si>
    <t>It: 260</t>
  </si>
  <si>
    <t>Mano Alg: TT 4C Mano patron: 6T KT</t>
  </si>
  <si>
    <t>It: 261</t>
  </si>
  <si>
    <t>Mano Alg: 7T KC Mano patron: 5T QP</t>
  </si>
  <si>
    <t>It: 262</t>
  </si>
  <si>
    <t>Mano Alg: JT QP Mano patron: 3D 9C</t>
  </si>
  <si>
    <t xml:space="preserve"> Mesa: TT 5P 8C J2P</t>
  </si>
  <si>
    <t>It: 263</t>
  </si>
  <si>
    <t>Mano Alg: AP 8D Mano patron: 2D 5C</t>
  </si>
  <si>
    <t>It: 264</t>
  </si>
  <si>
    <t>Mano Alg: 6C KD Mano patron: 7P QT</t>
  </si>
  <si>
    <t>It: 265</t>
  </si>
  <si>
    <t>Mano Alg: 7D TT Mano patron: JT 3C</t>
  </si>
  <si>
    <t>It: 266</t>
  </si>
  <si>
    <t>Mano Alg: 2T 6T Mano patron: QP 4P</t>
  </si>
  <si>
    <t>It: 267</t>
  </si>
  <si>
    <t>Mano Alg: 7D 4P Mano patron: 5C 3P</t>
  </si>
  <si>
    <t>It: 268</t>
  </si>
  <si>
    <t>Mano Alg: 9P TP Mano patron: TC 4D</t>
  </si>
  <si>
    <t>It: 269</t>
  </si>
  <si>
    <t>Mano Alg: TD 3T Mano patron: 3D 3P</t>
  </si>
  <si>
    <t>It: 270</t>
  </si>
  <si>
    <t>Mano Alg: 7P JD Mano patron: 6T 6D</t>
  </si>
  <si>
    <t>It: 271</t>
  </si>
  <si>
    <t>Mano Alg: KP AD Mano patron: 7P 6C</t>
  </si>
  <si>
    <t xml:space="preserve"> J1S50.000000 J2P</t>
  </si>
  <si>
    <t>It: 272</t>
  </si>
  <si>
    <t>Mano Alg: 5C 5P Mano patron: JC 3T</t>
  </si>
  <si>
    <t>It: 273</t>
  </si>
  <si>
    <t>Mano Alg: 8D KT Mano patron: 6C 7C</t>
  </si>
  <si>
    <t>It: 274</t>
  </si>
  <si>
    <t>Mano Alg: KC 9D Mano patron: KP 2D</t>
  </si>
  <si>
    <t>It: 275</t>
  </si>
  <si>
    <t>Mano Alg: AT JD Mano patron: JC 3P</t>
  </si>
  <si>
    <t xml:space="preserve"> Mesa: QC JP AP J1S48.000000 J2P</t>
  </si>
  <si>
    <t>It: 276</t>
  </si>
  <si>
    <t>Mano Alg: JD 3P Mano patron: 3T 2T</t>
  </si>
  <si>
    <t>It: 277</t>
  </si>
  <si>
    <t>Mano Alg: AD 7D Mano patron: QD 2D</t>
  </si>
  <si>
    <t>It: 278</t>
  </si>
  <si>
    <t>Mano Alg: 6C JD Mano patron: 7T 8C</t>
  </si>
  <si>
    <t>It: 279</t>
  </si>
  <si>
    <t>Mano Alg: 2T 7T Mano patron: 5D TC</t>
  </si>
  <si>
    <t>It: 280</t>
  </si>
  <si>
    <t>Mano Alg: 9T 8D Mano patron: 3T QT</t>
  </si>
  <si>
    <t xml:space="preserve"> Mesa: 6D JT 2C J2P</t>
  </si>
  <si>
    <t>It: 281</t>
  </si>
  <si>
    <t>Mano Alg: 8C KT Mano patron: JT AC</t>
  </si>
  <si>
    <t>It: 282</t>
  </si>
  <si>
    <t>Mano Alg: 5P 9C Mano patron: 3C KT</t>
  </si>
  <si>
    <t>It: 283</t>
  </si>
  <si>
    <t>Mano Alg: 7P 4D Mano patron: 6P 4C</t>
  </si>
  <si>
    <t>It: 284</t>
  </si>
  <si>
    <t>Mano Alg: 3P TD Mano patron: KP QT</t>
  </si>
  <si>
    <t>It: 285</t>
  </si>
  <si>
    <t>Mano Alg: 9P 3C Mano patron: KT 6C</t>
  </si>
  <si>
    <t>It: 286</t>
  </si>
  <si>
    <t>Mano Alg: TD 7D Mano patron: 2T AT</t>
  </si>
  <si>
    <t xml:space="preserve"> Mesa: 5P 9C TC J2P</t>
  </si>
  <si>
    <t>It: 287</t>
  </si>
  <si>
    <t>Mano Alg: 5P 7C Mano patron: 6P 4P</t>
  </si>
  <si>
    <t>It: 288</t>
  </si>
  <si>
    <t>Mano Alg: 2P QD Mano patron: 5D 6D</t>
  </si>
  <si>
    <t xml:space="preserve"> Mesa: TD 8C TC J2P</t>
  </si>
  <si>
    <t>It: 289</t>
  </si>
  <si>
    <t>Mano Alg: KC 6D Mano patron: AC 2D</t>
  </si>
  <si>
    <t>It: 290</t>
  </si>
  <si>
    <t>Mano Alg: KT 5P Mano patron: 4P JC</t>
  </si>
  <si>
    <t xml:space="preserve"> J2V J1S31.000000 J2V</t>
  </si>
  <si>
    <t xml:space="preserve"> Mesa: AC 6P 3P J2P</t>
  </si>
  <si>
    <t>+31.000000</t>
  </si>
  <si>
    <t>It: 291</t>
  </si>
  <si>
    <t>Mano Alg: JP KT Mano patron: 6C 5D</t>
  </si>
  <si>
    <t>It: 292</t>
  </si>
  <si>
    <t>Mano Alg: 3D QT Mano patron: JT 6T</t>
  </si>
  <si>
    <t>It: 293</t>
  </si>
  <si>
    <t>Mano Alg: 6D KT Mano patron: KP KD</t>
  </si>
  <si>
    <t>It: 294</t>
  </si>
  <si>
    <t>Mano Alg: 5T 7P Mano patron: KC 3D</t>
  </si>
  <si>
    <t xml:space="preserve"> Mesa: TP KT 8P J2P</t>
  </si>
  <si>
    <t>It: 295</t>
  </si>
  <si>
    <t>Mano Alg: QD 3T Mano patron: QP 4D</t>
  </si>
  <si>
    <t>It: 296</t>
  </si>
  <si>
    <t>Mano Alg: 7T 6P Mano patron: 9T 3C</t>
  </si>
  <si>
    <t xml:space="preserve"> Mesa: 4T KC 4C J2P</t>
  </si>
  <si>
    <t>It: 297</t>
  </si>
  <si>
    <t>Mano Alg: 2T AC Mano patron: 5C AP</t>
  </si>
  <si>
    <t>It: 298</t>
  </si>
  <si>
    <t>Mano Alg: 9P QC Mano patron: 9T 6D</t>
  </si>
  <si>
    <t>It: 299</t>
  </si>
  <si>
    <t>Mano Alg: AT TC Mano patron: 2T KD</t>
  </si>
  <si>
    <t xml:space="preserve"> Mesa: TT JD 3C J1P</t>
  </si>
  <si>
    <t>It: 300</t>
  </si>
  <si>
    <t>Mano Alg: 6P 3D Mano patron: 4P 4T</t>
  </si>
  <si>
    <t>It: 301</t>
  </si>
  <si>
    <t>Mano Alg: 7D JP Mano patron: 9C 7T</t>
  </si>
  <si>
    <t>It: 302</t>
  </si>
  <si>
    <t>Mano Alg: KT 5P Mano patron: JP 4D</t>
  </si>
  <si>
    <t>It: 303</t>
  </si>
  <si>
    <t>Mano Alg: JP KT Mano patron: 3P TT</t>
  </si>
  <si>
    <t>It: 304</t>
  </si>
  <si>
    <t>Mano Alg: 7T 4P Mano patron: 6T 3P</t>
  </si>
  <si>
    <t>It: 305</t>
  </si>
  <si>
    <t>Mano Alg: 9T KC Mano patron: 2T 7C</t>
  </si>
  <si>
    <t>It: 306</t>
  </si>
  <si>
    <t>Mano Alg: AP 9D Mano patron: QD 3T</t>
  </si>
  <si>
    <t xml:space="preserve"> Mesa: 8D TC 4D J2P</t>
  </si>
  <si>
    <t>It: 307</t>
  </si>
  <si>
    <t>Mano Alg: JP 7T Mano patron: 6P 2C</t>
  </si>
  <si>
    <t>It: 308</t>
  </si>
  <si>
    <t>Mano Alg: 7D TD Mano patron: QT 8D</t>
  </si>
  <si>
    <t>It: 309</t>
  </si>
  <si>
    <t>Mano Alg: QC 5D Mano patron: 6T KT</t>
  </si>
  <si>
    <t>It: 310</t>
  </si>
  <si>
    <t>Mano Alg: 4T KT Mano patron: 5D 5C</t>
  </si>
  <si>
    <t>It: 311</t>
  </si>
  <si>
    <t>Mano Alg: QD AD Mano patron: 4P 3P</t>
  </si>
  <si>
    <t xml:space="preserve"> Mesa: 5D TT 2P J1V J2P</t>
  </si>
  <si>
    <t>It: 312</t>
  </si>
  <si>
    <t>Mano Alg: 5T KC Mano patron: TP JP</t>
  </si>
  <si>
    <t>It: 313</t>
  </si>
  <si>
    <t>Mano Alg: 7P QT Mano patron: AC TC</t>
  </si>
  <si>
    <t>It: 314</t>
  </si>
  <si>
    <t>Mano Alg: 3D JC Mano patron: JD KT</t>
  </si>
  <si>
    <t>It: 315</t>
  </si>
  <si>
    <t>Mano Alg: QC 8P Mano patron: JC 7T</t>
  </si>
  <si>
    <t>It: 316</t>
  </si>
  <si>
    <t>Mano Alg: 8C 7T Mano patron: 3P 2T</t>
  </si>
  <si>
    <t>It: 317</t>
  </si>
  <si>
    <t>Mano Alg: 4C 5P Mano patron: 4T 7C</t>
  </si>
  <si>
    <t xml:space="preserve"> J1S46.000000 J2V</t>
  </si>
  <si>
    <t xml:space="preserve"> Mesa: QT 9D 8C J1V J2P</t>
  </si>
  <si>
    <t>+46.000000</t>
  </si>
  <si>
    <t>It: 318</t>
  </si>
  <si>
    <t>Mano Alg: QP 7C Mano patron: 6C 3D</t>
  </si>
  <si>
    <t>It: 319</t>
  </si>
  <si>
    <t>Mano Alg: QD 9T Mano patron: AD 2T</t>
  </si>
  <si>
    <t xml:space="preserve"> J1S54.000000 J2P</t>
  </si>
  <si>
    <t>It: 320</t>
  </si>
  <si>
    <t>Mano Alg: 2D QP Mano patron: 6C 4C</t>
  </si>
  <si>
    <t xml:space="preserve"> J2S40.000000 J1P</t>
  </si>
  <si>
    <t>It: 321</t>
  </si>
  <si>
    <t>Mano Alg: AP 5C Mano patron: 5D 3C</t>
  </si>
  <si>
    <t xml:space="preserve"> Mesa: JT 8C 7T J1V J2P</t>
  </si>
  <si>
    <t>It: 322</t>
  </si>
  <si>
    <t>Mano Alg: 4T AC Mano patron: 8P JD</t>
  </si>
  <si>
    <t>It: 323</t>
  </si>
  <si>
    <t>Mano Alg: QP 6C Mano patron: 9T 8T</t>
  </si>
  <si>
    <t>It: 324</t>
  </si>
  <si>
    <t>Mano Alg: 6D 3T Mano patron: 6P AT</t>
  </si>
  <si>
    <t xml:space="preserve"> J2S42.000000 J1P</t>
  </si>
  <si>
    <t>It: 325</t>
  </si>
  <si>
    <t>Mano Alg: JP 8T Mano patron: JT AP</t>
  </si>
  <si>
    <t>It: 326</t>
  </si>
  <si>
    <t>Mano Alg: 3D TD Mano patron: AD JT</t>
  </si>
  <si>
    <t>It: 327</t>
  </si>
  <si>
    <t>Mano Alg: 9D 5D Mano patron: 2C 8C</t>
  </si>
  <si>
    <t>It: 328</t>
  </si>
  <si>
    <t>Mano Alg: 7T 7D Mano patron: KT QD</t>
  </si>
  <si>
    <t xml:space="preserve"> Mesa: JC 9D 2C J2P</t>
  </si>
  <si>
    <t>It: 329</t>
  </si>
  <si>
    <t>Mano Alg: 3D 2P Mano patron: 6D QC</t>
  </si>
  <si>
    <t>It: 330</t>
  </si>
  <si>
    <t>Mano Alg: QC TD Mano patron: TP 5P</t>
  </si>
  <si>
    <t>It: 331</t>
  </si>
  <si>
    <t>Mano Alg: 4P 9T Mano patron: AP 6C</t>
  </si>
  <si>
    <t>It: 332</t>
  </si>
  <si>
    <t>Mano Alg: KD 6D Mano patron: QT KC</t>
  </si>
  <si>
    <t>It: 333</t>
  </si>
  <si>
    <t>Mano Alg: 5C 4C Mano patron: 8T 7P</t>
  </si>
  <si>
    <t>It: 334</t>
  </si>
  <si>
    <t>Mano Alg: 6C AT Mano patron: AP JP</t>
  </si>
  <si>
    <t xml:space="preserve"> Mesa: 3D KC 3T J2P</t>
  </si>
  <si>
    <t>It: 335</t>
  </si>
  <si>
    <t>Mano Alg: JC 4T Mano patron: 3D 6C</t>
  </si>
  <si>
    <t>It: 336</t>
  </si>
  <si>
    <t>Mano Alg: KD 7D Mano patron: TT JP</t>
  </si>
  <si>
    <t>It: 337</t>
  </si>
  <si>
    <t>Mano Alg: 4P TT Mano patron: QD 8D</t>
  </si>
  <si>
    <t>It: 338</t>
  </si>
  <si>
    <t>Mano Alg: 3P AD Mano patron: KD 3C</t>
  </si>
  <si>
    <t>It: 339</t>
  </si>
  <si>
    <t>Mano Alg: TC AP Mano patron: 7C TP</t>
  </si>
  <si>
    <t>It: 340</t>
  </si>
  <si>
    <t>Mano Alg: AP 3C Mano patron: KD 2T</t>
  </si>
  <si>
    <t xml:space="preserve"> Mesa: JT 7P 3D J2P</t>
  </si>
  <si>
    <t>It: 341</t>
  </si>
  <si>
    <t>Mano Alg: 4C 3D Mano patron: TD 4D</t>
  </si>
  <si>
    <t>It: 342</t>
  </si>
  <si>
    <t>Mano Alg: QC 8T Mano patron: 5C 6D</t>
  </si>
  <si>
    <t>It: 343</t>
  </si>
  <si>
    <t>Mano Alg: 4P 9D Mano patron: QP JC</t>
  </si>
  <si>
    <t>It: 344</t>
  </si>
  <si>
    <t>Mano Alg: AP 2D Mano patron: TD 8C</t>
  </si>
  <si>
    <t>It: 345</t>
  </si>
  <si>
    <t>Mano Alg: 6D 6P Mano patron: JT 4C</t>
  </si>
  <si>
    <t>It: 346</t>
  </si>
  <si>
    <t>Mano Alg: KD 3P Mano patron: 4C JD</t>
  </si>
  <si>
    <t>It: 347</t>
  </si>
  <si>
    <t>Mano Alg: JC JP Mano patron: JD JT</t>
  </si>
  <si>
    <t>It: 348</t>
  </si>
  <si>
    <t>Mano Alg: AD QP Mano patron: TC TP</t>
  </si>
  <si>
    <t xml:space="preserve"> Mesa: 7C 9C 4C J2P</t>
  </si>
  <si>
    <t>It: 349</t>
  </si>
  <si>
    <t>Mano Alg: 9C AD Mano patron: 6T 8P</t>
  </si>
  <si>
    <t>It: 350</t>
  </si>
  <si>
    <t>Mano Alg: TT TC Mano patron: 2D 4C</t>
  </si>
  <si>
    <t xml:space="preserve"> J2V J1S47.000000 J2P</t>
  </si>
  <si>
    <t>It: 351</t>
  </si>
  <si>
    <t>Mano Alg: KP 5P Mano patron: AP 6T</t>
  </si>
  <si>
    <t>It: 352</t>
  </si>
  <si>
    <t>Mano Alg: AD 9C Mano patron: 7T 9P</t>
  </si>
  <si>
    <t xml:space="preserve"> Mesa: TD 9D 5C J2V J1P</t>
  </si>
  <si>
    <t>-43.000000</t>
  </si>
  <si>
    <t>It: 353</t>
  </si>
  <si>
    <t>Mano Alg: 6D JD Mano patron: QC 3P</t>
  </si>
  <si>
    <t>It: 354</t>
  </si>
  <si>
    <t>Mano Alg: QT 4D Mano patron: 3T 8P</t>
  </si>
  <si>
    <t>It: 355</t>
  </si>
  <si>
    <t>Mano Alg: 9C AC Mano patron: 9P 6P</t>
  </si>
  <si>
    <t xml:space="preserve"> Mesa: 3P 4C 6C J1V J2P</t>
  </si>
  <si>
    <t>It: 356</t>
  </si>
  <si>
    <t>Mano Alg: 2D 7D Mano patron: TP 2P</t>
  </si>
  <si>
    <t>It: 357</t>
  </si>
  <si>
    <t>Mano Alg: 5D KP Mano patron: TT KT</t>
  </si>
  <si>
    <t>It: 358</t>
  </si>
  <si>
    <t>Mano Alg: 3D 8P Mano patron: 2T JP</t>
  </si>
  <si>
    <t>It: 359</t>
  </si>
  <si>
    <t>Mano Alg: 9P QD Mano patron: 7C 9T</t>
  </si>
  <si>
    <t>It: 360</t>
  </si>
  <si>
    <t>Mano Alg: 7P 2C Mano patron: 2D KT</t>
  </si>
  <si>
    <t>It: 361</t>
  </si>
  <si>
    <t>Mano Alg: 9T KP Mano patron: AT 4T</t>
  </si>
  <si>
    <t>It: 362</t>
  </si>
  <si>
    <t>Mano Alg: JC QD Mano patron: KC 6T</t>
  </si>
  <si>
    <t>It: 363</t>
  </si>
  <si>
    <t>Mano Alg: 6D 5T Mano patron: 2T 2P</t>
  </si>
  <si>
    <t xml:space="preserve"> Mesa: JT 4P TT J1P</t>
  </si>
  <si>
    <t>It: 364</t>
  </si>
  <si>
    <t>Mano Alg: 5D 7T Mano patron: 6P 7C</t>
  </si>
  <si>
    <t>It: 365</t>
  </si>
  <si>
    <t>Mano Alg: KD 6D Mano patron: 3P JC</t>
  </si>
  <si>
    <t>It: 366</t>
  </si>
  <si>
    <t>Mano Alg: JD 9P Mano patron: 2C JT</t>
  </si>
  <si>
    <t xml:space="preserve"> Mesa: TC QT QP J2P</t>
  </si>
  <si>
    <t>It: 367</t>
  </si>
  <si>
    <t>Mano Alg: 9T 3P Mano patron: JT 2P</t>
  </si>
  <si>
    <t>It: 368</t>
  </si>
  <si>
    <t>Mano Alg: 7D 3C Mano patron: AC 5P</t>
  </si>
  <si>
    <t>It: 369</t>
  </si>
  <si>
    <t>Mano Alg: QD 4P Mano patron: 4C QT</t>
  </si>
  <si>
    <t>It: 370</t>
  </si>
  <si>
    <t>Mano Alg: 9P 8D Mano patron: 2C AC</t>
  </si>
  <si>
    <t xml:space="preserve"> Mesa: 4C KD 3T J2P</t>
  </si>
  <si>
    <t>It: 371</t>
  </si>
  <si>
    <t>Mano Alg: 9D 9C Mano patron: 4T 5D</t>
  </si>
  <si>
    <t xml:space="preserve"> J1S46.000000 J2P</t>
  </si>
  <si>
    <t>It: 372</t>
  </si>
  <si>
    <t>Mano Alg: 5D 7C Mano patron: 5T 3C</t>
  </si>
  <si>
    <t>It: 373</t>
  </si>
  <si>
    <t>Mano Alg: QC 6T Mano patron: 7C TC</t>
  </si>
  <si>
    <t>It: 374</t>
  </si>
  <si>
    <t>Mano Alg: KD 2C Mano patron: 2T 4P</t>
  </si>
  <si>
    <t>It: 375</t>
  </si>
  <si>
    <t>Mano Alg: 5P 8T Mano patron: 9T 6T</t>
  </si>
  <si>
    <t>It: 376</t>
  </si>
  <si>
    <t>Mano Alg: TP 3D Mano patron: QD KD</t>
  </si>
  <si>
    <t xml:space="preserve"> J2V J1S33.000000 J2V</t>
  </si>
  <si>
    <t xml:space="preserve"> Mesa: 9T 5D 6T J2P</t>
  </si>
  <si>
    <t>+33.000000</t>
  </si>
  <si>
    <t>It: 377</t>
  </si>
  <si>
    <t>Mano Alg: 2T 3T Mano patron: 8T 4C</t>
  </si>
  <si>
    <t>It: 378</t>
  </si>
  <si>
    <t>Mano Alg: 6C 3D Mano patron: 9C TP</t>
  </si>
  <si>
    <t>It: 379</t>
  </si>
  <si>
    <t>Mano Alg: AP QD Mano patron: 9P 7D</t>
  </si>
  <si>
    <t xml:space="preserve"> Mesa: 8C 4C QC J1S76.000000 J2P</t>
  </si>
  <si>
    <t>It: 380</t>
  </si>
  <si>
    <t>Mano Alg: TT KC Mano patron: 7T 8D</t>
  </si>
  <si>
    <t xml:space="preserve"> Mesa: TC 3P 6C J2P</t>
  </si>
  <si>
    <t>It: 381</t>
  </si>
  <si>
    <t>Mano Alg: 5T 3T Mano patron: JT 2D</t>
  </si>
  <si>
    <t>It: 382</t>
  </si>
  <si>
    <t>Mano Alg: QD 9P Mano patron: 3C 6C</t>
  </si>
  <si>
    <t>It: 383</t>
  </si>
  <si>
    <t>Mano Alg: AP 5P Mano patron: TD TC</t>
  </si>
  <si>
    <t xml:space="preserve"> Mesa: QD TT 4D J1V J2V</t>
  </si>
  <si>
    <t xml:space="preserve"> Mesa: QD TT 4D 4T J1P</t>
  </si>
  <si>
    <t>It: 384</t>
  </si>
  <si>
    <t>Mano Alg: 9T 3D Mano patron: 8C 8T</t>
  </si>
  <si>
    <t>It: 385</t>
  </si>
  <si>
    <t>Mano Alg: 4T 2T Mano patron: 8T QT</t>
  </si>
  <si>
    <t>It: 386</t>
  </si>
  <si>
    <t>Mano Alg: 6C 3T Mano patron: AT 9T</t>
  </si>
  <si>
    <t xml:space="preserve"> J2S56.000000 J1P</t>
  </si>
  <si>
    <t>It: 387</t>
  </si>
  <si>
    <t>Mano Alg: 5P 2T Mano patron: 2D 7D</t>
  </si>
  <si>
    <t>It: 388</t>
  </si>
  <si>
    <t>Mano Alg: 9T JP Mano patron: TT JC</t>
  </si>
  <si>
    <t xml:space="preserve"> Mesa: AD 2C 2D J2P</t>
  </si>
  <si>
    <t>It: 389</t>
  </si>
  <si>
    <t>Mano Alg: KT 3D Mano patron: 5C 7P</t>
  </si>
  <si>
    <t>It: 390</t>
  </si>
  <si>
    <t>Mano Alg: 7C 4T Mano patron: KP 7T</t>
  </si>
  <si>
    <t xml:space="preserve"> Mesa: 2D 7P QP J2V J1V</t>
  </si>
  <si>
    <t xml:space="preserve"> Mesa: 2D 7P QP JP J2P</t>
  </si>
  <si>
    <t>It: 391</t>
  </si>
  <si>
    <t>Mano Alg: 4P 6T Mano patron: 7D 3P</t>
  </si>
  <si>
    <t>It: 392</t>
  </si>
  <si>
    <t>Mano Alg: 5T JD Mano patron: TT AP</t>
  </si>
  <si>
    <t>It: 393</t>
  </si>
  <si>
    <t>Mano Alg: TP 9T Mano patron: 4C 7D</t>
  </si>
  <si>
    <t>It: 394</t>
  </si>
  <si>
    <t>Mano Alg: 2D QP Mano patron: 8P KP</t>
  </si>
  <si>
    <t>It: 395</t>
  </si>
  <si>
    <t>Mano Alg: 2C QC Mano patron: 9P 9T</t>
  </si>
  <si>
    <t>It: 396</t>
  </si>
  <si>
    <t>Mano Alg: QD TD Mano patron: 5T 4T</t>
  </si>
  <si>
    <t xml:space="preserve"> Mesa: TC 8D 9C J2P</t>
  </si>
  <si>
    <t>It: 397</t>
  </si>
  <si>
    <t>Mano Alg: TD JD Mano patron: 4C AC</t>
  </si>
  <si>
    <t>It: 398</t>
  </si>
  <si>
    <t>Mano Alg: KC 3C Mano patron: JP 6C</t>
  </si>
  <si>
    <t xml:space="preserve"> Mesa: 3T 9P 8C J2P</t>
  </si>
  <si>
    <t>It: 399</t>
  </si>
  <si>
    <t>Mano Alg: KT 9D Mano patron: 5C 7P</t>
  </si>
  <si>
    <t>It: 400</t>
  </si>
  <si>
    <t>Mano Alg: 9P 8C Mano patron: 9T 6T</t>
  </si>
  <si>
    <t>It: 401</t>
  </si>
  <si>
    <t>Mano Alg: 9T AC Mano patron: 6D 7T</t>
  </si>
  <si>
    <t>It: 402</t>
  </si>
  <si>
    <t>Mano Alg: 2D 4T Mano patron: 9P JC</t>
  </si>
  <si>
    <t>It: 403</t>
  </si>
  <si>
    <t>Mano Alg: 9P 6T Mano patron: 7P 2C</t>
  </si>
  <si>
    <t>It: 404</t>
  </si>
  <si>
    <t>Mano Alg: 2T AT Mano patron: 9P 5P</t>
  </si>
  <si>
    <t>It: 405</t>
  </si>
  <si>
    <t>Mano Alg: 7C 6D Mano patron: JC AC</t>
  </si>
  <si>
    <t>It: 406</t>
  </si>
  <si>
    <t>Mano Alg: 3T AT Mano patron: 7D 5T</t>
  </si>
  <si>
    <t xml:space="preserve"> Mesa: JD AP 6D J2P</t>
  </si>
  <si>
    <t>It: 407</t>
  </si>
  <si>
    <t>Mano Alg: KD 5D Mano patron: 3C 7C</t>
  </si>
  <si>
    <t>It: 408</t>
  </si>
  <si>
    <t>Mano Alg: 3D 8D Mano patron: 4T QC</t>
  </si>
  <si>
    <t>It: 409</t>
  </si>
  <si>
    <t>Mano Alg: TT 3T Mano patron: 2T KD</t>
  </si>
  <si>
    <t>It: 410</t>
  </si>
  <si>
    <t>Mano Alg: 7P 3D Mano patron: 3T AP</t>
  </si>
  <si>
    <t>It: 411</t>
  </si>
  <si>
    <t>Mano Alg: 9C 2T Mano patron: 8P 7C</t>
  </si>
  <si>
    <t>It: 412</t>
  </si>
  <si>
    <t>Mano Alg: 2D 8C Mano patron: QC 3P</t>
  </si>
  <si>
    <t>It: 413</t>
  </si>
  <si>
    <t>Mano Alg: 3T 8T Mano patron: 9D 5T</t>
  </si>
  <si>
    <t>It: 414</t>
  </si>
  <si>
    <t>Mano Alg: KC TT Mano patron: 5P QC</t>
  </si>
  <si>
    <t xml:space="preserve"> Mesa: 7D JC 4T J2P</t>
  </si>
  <si>
    <t>It: 415</t>
  </si>
  <si>
    <t>Mano Alg: TT JP Mano patron: 2C AD</t>
  </si>
  <si>
    <t>It: 416</t>
  </si>
  <si>
    <t>Mano Alg: 4D 4T Mano patron: AC 3P</t>
  </si>
  <si>
    <t>It: 417</t>
  </si>
  <si>
    <t>Mano Alg: 4C 8T Mano patron: 7T 9D</t>
  </si>
  <si>
    <t>It: 418</t>
  </si>
  <si>
    <t>Mano Alg: 9C AC Mano patron: 3P 2P</t>
  </si>
  <si>
    <t xml:space="preserve"> Mesa: 8C 2D 2C J2S76.000000 J1S113.000000 J2V</t>
  </si>
  <si>
    <t xml:space="preserve"> Mesa: 8C 2D 2C 4T J2S134.000000 J1P</t>
  </si>
  <si>
    <t>-113.000000</t>
  </si>
  <si>
    <t>It: 419</t>
  </si>
  <si>
    <t>Mano Alg: 5T 4D Mano patron: JP 3T</t>
  </si>
  <si>
    <t>It: 420</t>
  </si>
  <si>
    <t>Mano Alg: 5C QT Mano patron: AT 9D</t>
  </si>
  <si>
    <t>It: 421</t>
  </si>
  <si>
    <t>Mano Alg: QD TC Mano patron: 7D KT</t>
  </si>
  <si>
    <t xml:space="preserve"> Mesa: 3C 4P 5C J1P</t>
  </si>
  <si>
    <t>It: 422</t>
  </si>
  <si>
    <t>Mano Alg: 3C JT Mano patron: KT 9C</t>
  </si>
  <si>
    <t>It: 423</t>
  </si>
  <si>
    <t>Mano Alg: KD AP Mano patron: 3C 6T</t>
  </si>
  <si>
    <t xml:space="preserve"> J1S42.000000 J2P</t>
  </si>
  <si>
    <t>It: 424</t>
  </si>
  <si>
    <t>Mano Alg: KT JP Mano patron: JD 7C</t>
  </si>
  <si>
    <t xml:space="preserve"> Mesa: QP 4D 3D J2P</t>
  </si>
  <si>
    <t>It: 425</t>
  </si>
  <si>
    <t>Mano Alg: 8D 5P Mano patron: 4C TC</t>
  </si>
  <si>
    <t>It: 426</t>
  </si>
  <si>
    <t>Mano Alg: JP 6C Mano patron: KT 4T</t>
  </si>
  <si>
    <t>It: 427</t>
  </si>
  <si>
    <t>Mano Alg: 6T 5P Mano patron: AD 7P</t>
  </si>
  <si>
    <t>It: 428</t>
  </si>
  <si>
    <t>Mano Alg: 8P JD Mano patron: KD 4P</t>
  </si>
  <si>
    <t>It: 429</t>
  </si>
  <si>
    <t>Mano Alg: 7P 6C Mano patron: TC KD</t>
  </si>
  <si>
    <t>It: 430</t>
  </si>
  <si>
    <t>Mano Alg: 3P 3T Mano patron: 5P 3C</t>
  </si>
  <si>
    <t xml:space="preserve"> Mesa: TP 2T QC J2P</t>
  </si>
  <si>
    <t>It: 431</t>
  </si>
  <si>
    <t>Mano Alg: 6C TD Mano patron: 5D JD</t>
  </si>
  <si>
    <t>It: 432</t>
  </si>
  <si>
    <t>Mano Alg: 8C 2P Mano patron: JD 2D</t>
  </si>
  <si>
    <t xml:space="preserve"> Mesa: 8P 9C 3D J2P</t>
  </si>
  <si>
    <t>It: 433</t>
  </si>
  <si>
    <t>Mano Alg: 9P 5P Mano patron: QT 7P</t>
  </si>
  <si>
    <t>It: 434</t>
  </si>
  <si>
    <t>Mano Alg: 7P AT Mano patron: 7C JP</t>
  </si>
  <si>
    <t>It: 435</t>
  </si>
  <si>
    <t>Mano Alg: TD QT Mano patron: 7P AD</t>
  </si>
  <si>
    <t xml:space="preserve"> Mesa: JP 9C 4P J1P</t>
  </si>
  <si>
    <t>It: 436</t>
  </si>
  <si>
    <t>Mano Alg: 4T 8T Mano patron: AC 6C</t>
  </si>
  <si>
    <t>It: 437</t>
  </si>
  <si>
    <t>Mano Alg: 9D KC Mano patron: 4C 4D</t>
  </si>
  <si>
    <t>It: 438</t>
  </si>
  <si>
    <t>Mano Alg: 5T 4D Mano patron: TD 9D</t>
  </si>
  <si>
    <t>It: 439</t>
  </si>
  <si>
    <t>Mano Alg: 9T 4C Mano patron: 6C 6D</t>
  </si>
  <si>
    <t>It: 440</t>
  </si>
  <si>
    <t>Mano Alg: 3D JD Mano patron: 6T QT</t>
  </si>
  <si>
    <t>It: 441</t>
  </si>
  <si>
    <t>Mano Alg: 3T 9T Mano patron: 7D 4C</t>
  </si>
  <si>
    <t>It: 442</t>
  </si>
  <si>
    <t>Mano Alg: KC 6P Mano patron: 8T 6D</t>
  </si>
  <si>
    <t>It: 443</t>
  </si>
  <si>
    <t>Mano Alg: 4P 2P Mano patron: QT 9D</t>
  </si>
  <si>
    <t xml:space="preserve"> Mesa: 8D JC AP J1V J2P</t>
  </si>
  <si>
    <t>It: 444</t>
  </si>
  <si>
    <t>Mano Alg: 8T 8D Mano patron: 3P 7D</t>
  </si>
  <si>
    <t xml:space="preserve"> Mesa: 6P TD KT J2P</t>
  </si>
  <si>
    <t>It: 445</t>
  </si>
  <si>
    <t>Mano Alg: 6D JT Mano patron: AT 4D</t>
  </si>
  <si>
    <t>It: 446</t>
  </si>
  <si>
    <t>Mano Alg: JP KP Mano patron: 7C 6D</t>
  </si>
  <si>
    <t xml:space="preserve"> Mesa: 9T TP 6T J2P</t>
  </si>
  <si>
    <t>It: 447</t>
  </si>
  <si>
    <t>Mano Alg: KP KD Mano patron: QC KT</t>
  </si>
  <si>
    <t xml:space="preserve"> J1S44.000000 J2P</t>
  </si>
  <si>
    <t>It: 448</t>
  </si>
  <si>
    <t>Mano Alg: QP JT Mano patron: 6D 2T</t>
  </si>
  <si>
    <t>It: 449</t>
  </si>
  <si>
    <t>Mano Alg: 2D 7T Mano patron: TC KT</t>
  </si>
  <si>
    <t>It: 450</t>
  </si>
  <si>
    <t>Mano Alg: 2T 5P Mano patron: 8T 3P</t>
  </si>
  <si>
    <t>It: 451</t>
  </si>
  <si>
    <t>Mano Alg: 5P JD Mano patron: 5C 7P</t>
  </si>
  <si>
    <t>It: 452</t>
  </si>
  <si>
    <t>Mano Alg: 4P 6C Mano patron: 5D 8P</t>
  </si>
  <si>
    <t xml:space="preserve"> Mesa: 3T 9C 4D J2P</t>
  </si>
  <si>
    <t>It: 453</t>
  </si>
  <si>
    <t>Mano Alg: 5D 8T Mano patron: 4D KP</t>
  </si>
  <si>
    <t>It: 454</t>
  </si>
  <si>
    <t>Mano Alg: TP JP Mano patron: 6D 2P</t>
  </si>
  <si>
    <t xml:space="preserve"> Mesa: 2C JT KC J2P</t>
  </si>
  <si>
    <t>It: 455</t>
  </si>
  <si>
    <t>Mano Alg: 6T 2D Mano patron: 3P KP</t>
  </si>
  <si>
    <t>It: 456</t>
  </si>
  <si>
    <t>Mano Alg: 6C 4T Mano patron: 6P AC</t>
  </si>
  <si>
    <t>It: 457</t>
  </si>
  <si>
    <t>Mano Alg: TD QC Mano patron: KC 3T</t>
  </si>
  <si>
    <t xml:space="preserve"> Mesa: TT 3P AP J1S46.000000 J2P</t>
  </si>
  <si>
    <t>It: 458</t>
  </si>
  <si>
    <t>Mano Alg: 2C JP Mano patron: TC 4C</t>
  </si>
  <si>
    <t xml:space="preserve"> Mesa: 5C 7D JC J2P</t>
  </si>
  <si>
    <t>It: 459</t>
  </si>
  <si>
    <t>Mano Alg: 9D 7D Mano patron: KD 4D</t>
  </si>
  <si>
    <t xml:space="preserve"> Mesa: TD TP 7P J1S48.000000 J2P</t>
  </si>
  <si>
    <t>It: 460</t>
  </si>
  <si>
    <t>Mano Alg: AT 3C Mano patron: 8D TT</t>
  </si>
  <si>
    <t>It: 461</t>
  </si>
  <si>
    <t>Mano Alg: TD AC Mano patron: 8C 9C</t>
  </si>
  <si>
    <t xml:space="preserve"> Mesa: 7T JC 9D J1P</t>
  </si>
  <si>
    <t>It: 462</t>
  </si>
  <si>
    <t>Mano Alg: 9P 9T Mano patron: 5P QT</t>
  </si>
  <si>
    <t>It: 463</t>
  </si>
  <si>
    <t>Mano Alg: 8D KC Mano patron: 7P KP</t>
  </si>
  <si>
    <t>It: 464</t>
  </si>
  <si>
    <t>Mano Alg: KT TC Mano patron: 8P TP</t>
  </si>
  <si>
    <t xml:space="preserve"> Mesa: 9C 5P JT J2P</t>
  </si>
  <si>
    <t>It: 465</t>
  </si>
  <si>
    <t>Mano Alg: 3P AC Mano patron: KD JD</t>
  </si>
  <si>
    <t xml:space="preserve"> Mesa: 7P 2P AD J1V J2P</t>
  </si>
  <si>
    <t>It: 466</t>
  </si>
  <si>
    <t>Mano Alg: 7D 9C Mano patron: QP 3D</t>
  </si>
  <si>
    <t>It: 467</t>
  </si>
  <si>
    <t>Mano Alg: AT 3C Mano patron: 6C JC</t>
  </si>
  <si>
    <t>It: 468</t>
  </si>
  <si>
    <t>Mano Alg: TC 9T Mano patron: QT 2D</t>
  </si>
  <si>
    <t xml:space="preserve"> Mesa: JC 5P 7D J2P</t>
  </si>
  <si>
    <t>It: 469</t>
  </si>
  <si>
    <t>Mano Alg: 2P AP Mano patron: QC QD</t>
  </si>
  <si>
    <t xml:space="preserve"> Mesa: JP QP JT J1P</t>
  </si>
  <si>
    <t>It: 470</t>
  </si>
  <si>
    <t>Mano Alg: 9D QT Mano patron: 2D 5T</t>
  </si>
  <si>
    <t>It: 471</t>
  </si>
  <si>
    <t>Mano Alg: 8P 9D Mano patron: JP 8T</t>
  </si>
  <si>
    <t>It: 472</t>
  </si>
  <si>
    <t>Mano Alg: QP TC Mano patron: 6D AD</t>
  </si>
  <si>
    <t xml:space="preserve"> Mesa: QC 4T 9P J2P</t>
  </si>
  <si>
    <t>It: 473</t>
  </si>
  <si>
    <t>Mano Alg: 7C KP Mano patron: 4C 7D</t>
  </si>
  <si>
    <t>It: 474</t>
  </si>
  <si>
    <t>Mano Alg: 7D 9P Mano patron: QT KC</t>
  </si>
  <si>
    <t xml:space="preserve"> Mesa: QP JT TC J2P</t>
  </si>
  <si>
    <t>It: 475</t>
  </si>
  <si>
    <t>Mano Alg: 4D JC Mano patron: 7D 2C</t>
  </si>
  <si>
    <t>It: 476</t>
  </si>
  <si>
    <t>Mano Alg: 6C 9D Mano patron: 3T 6D</t>
  </si>
  <si>
    <t>It: 477</t>
  </si>
  <si>
    <t>Mano Alg: 8P AT Mano patron: AC 5P</t>
  </si>
  <si>
    <t>It: 478</t>
  </si>
  <si>
    <t>Mano Alg: 3C 4P Mano patron: QT JC</t>
  </si>
  <si>
    <t>It: 479</t>
  </si>
  <si>
    <t>Mano Alg: 9P 3T Mano patron: QC 4P</t>
  </si>
  <si>
    <t>It: 480</t>
  </si>
  <si>
    <t>Mano Alg: AC 5C Mano patron: 2T 8C</t>
  </si>
  <si>
    <t xml:space="preserve"> Mesa: 3D 4P 4D J2V J1V</t>
  </si>
  <si>
    <t xml:space="preserve"> Mesa: 3D 4P 4D QD J2P</t>
  </si>
  <si>
    <t>It: 481</t>
  </si>
  <si>
    <t>Mano Alg: 4C AD Mano patron: 4D 3C</t>
  </si>
  <si>
    <t>It: 482</t>
  </si>
  <si>
    <t>Mano Alg: QP 9T Mano patron: 3P JC</t>
  </si>
  <si>
    <t>It: 483</t>
  </si>
  <si>
    <t>Mano Alg: QT AP Mano patron: TD 9P</t>
  </si>
  <si>
    <t xml:space="preserve"> J1S43.000000 J2V</t>
  </si>
  <si>
    <t xml:space="preserve"> Mesa: 5T 7P 4T J1P</t>
  </si>
  <si>
    <t>It: 484</t>
  </si>
  <si>
    <t>Mano Alg: 7D 4C Mano patron: JT TD</t>
  </si>
  <si>
    <t>It: 485</t>
  </si>
  <si>
    <t>Mano Alg: JC TT Mano patron: 7P 5D</t>
  </si>
  <si>
    <t xml:space="preserve"> J1V J2S21.000000 J1V</t>
  </si>
  <si>
    <t xml:space="preserve"> Mesa: KD 4T 4D J1V J2P</t>
  </si>
  <si>
    <t>+21.000000</t>
  </si>
  <si>
    <t>It: 486</t>
  </si>
  <si>
    <t>Mano Alg: 3C 2C Mano patron: 3T 4C</t>
  </si>
  <si>
    <t>It: 487</t>
  </si>
  <si>
    <t>Mano Alg: 3D TD Mano patron: 4C AC</t>
  </si>
  <si>
    <t>It: 488</t>
  </si>
  <si>
    <t>Mano Alg: 2P KP Mano patron: KC 9P</t>
  </si>
  <si>
    <t>It: 489</t>
  </si>
  <si>
    <t>Mano Alg: 3D 6D Mano patron: KD 5D</t>
  </si>
  <si>
    <t>It: 490</t>
  </si>
  <si>
    <t>Mano Alg: 9C 9T Mano patron: 4D QP</t>
  </si>
  <si>
    <t xml:space="preserve"> Mesa: 3C QC KD J2P</t>
  </si>
  <si>
    <t>It: 491</t>
  </si>
  <si>
    <t>Mano Alg: 3T 6D Mano patron: 5T 6T</t>
  </si>
  <si>
    <t xml:space="preserve"> Mesa: TT 9D 2P J1P</t>
  </si>
  <si>
    <t>It: 492</t>
  </si>
  <si>
    <t>Mano Alg: KD JD Mano patron: 9T QC</t>
  </si>
  <si>
    <t>It: 493</t>
  </si>
  <si>
    <t>Mano Alg: 9D 2P Mano patron: QD 7T</t>
  </si>
  <si>
    <t>It: 494</t>
  </si>
  <si>
    <t>Mano Alg: KP 6C Mano patron: 8D KC</t>
  </si>
  <si>
    <t>It: 495</t>
  </si>
  <si>
    <t>Mano Alg: 3C AD Mano patron: QC 3P</t>
  </si>
  <si>
    <t>It: 496</t>
  </si>
  <si>
    <t>Mano Alg: TP TT Mano patron: AC 3T</t>
  </si>
  <si>
    <t xml:space="preserve"> Mesa: JT 7T 9C J2P</t>
  </si>
  <si>
    <t>It: 497</t>
  </si>
  <si>
    <t>Mano Alg: 8D 5P Mano patron: 8P 2D</t>
  </si>
  <si>
    <t>It: 498</t>
  </si>
  <si>
    <t>Mano Alg: TD 9D Mano patron: 2D KT</t>
  </si>
  <si>
    <t xml:space="preserve"> Mesa: 5C 8C 3D J2P</t>
  </si>
  <si>
    <t>It: 499</t>
  </si>
  <si>
    <t>Mano Alg: 5C KP Mano patron: QC JD</t>
  </si>
  <si>
    <t>It: 500</t>
  </si>
  <si>
    <t>Mano Alg: JD AC Mano patron: 5P 9P</t>
  </si>
  <si>
    <t xml:space="preserve"> Mesa: 4P 6P JT J2P</t>
  </si>
  <si>
    <t>Numero de Iteraciones alcanzado</t>
  </si>
  <si>
    <t>Victorias: 175 Beneficio total: -1880</t>
  </si>
  <si>
    <t>R</t>
  </si>
  <si>
    <t>Resultado(neto)</t>
  </si>
  <si>
    <t>Resultado (BB)</t>
  </si>
  <si>
    <t>Mano Alg: 5C 2P Mano patron: 3P 6D</t>
  </si>
  <si>
    <t>Mano Alg: TT 9T Mano patron: 6P 4D</t>
  </si>
  <si>
    <t xml:space="preserve"> Mesa: 4C 3D KT J2P</t>
  </si>
  <si>
    <t>Mano Alg: 2T 6P Mano patron: QC KD</t>
  </si>
  <si>
    <t>Mano Alg: 7C QT Mano patron: 9T 2P</t>
  </si>
  <si>
    <t>Mano Alg: 6P QP Mano patron: JC 6D</t>
  </si>
  <si>
    <t>Mano Alg: KD KC Mano patron: 9D QP</t>
  </si>
  <si>
    <t xml:space="preserve"> J2V J1S43.000000 J2P</t>
  </si>
  <si>
    <t>Mano Alg: 7P 9D Mano patron: TC KC</t>
  </si>
  <si>
    <t>Mano Alg: 5T JC Mano patron: 7D QD</t>
  </si>
  <si>
    <t>Mano Alg: AT 7P Mano patron: 4P 2P</t>
  </si>
  <si>
    <t>Mano Alg: KD 9D Mano patron: 7T TP</t>
  </si>
  <si>
    <t xml:space="preserve"> Mesa: 6T 6D AD J2P</t>
  </si>
  <si>
    <t>Mano Alg: 2D 2P Mano patron: 3D JT</t>
  </si>
  <si>
    <t xml:space="preserve"> Mesa: 6D JC 5D J1S51.000000 J2P</t>
  </si>
  <si>
    <t>Mano Alg: 4C TC Mano patron: KP 8D</t>
  </si>
  <si>
    <t>Mano Alg: 6C KD Mano patron: KT 2C</t>
  </si>
  <si>
    <t>Mano Alg: 5P 6P Mano patron: TT 7D</t>
  </si>
  <si>
    <t>Mano Alg: 8D 6D Mano patron: TP 5D</t>
  </si>
  <si>
    <t xml:space="preserve"> Mesa: QD 5C TC J1P</t>
  </si>
  <si>
    <t>Mano Alg: TC JD Mano patron: QD 5T</t>
  </si>
  <si>
    <t xml:space="preserve"> Mesa: 9C TD 8T J2P</t>
  </si>
  <si>
    <t>Mano Alg: 5D QC Mano patron: KD 9T</t>
  </si>
  <si>
    <t>Mano Alg: 9D 6C Mano patron: 5P 3T</t>
  </si>
  <si>
    <t>Mano Alg: 8C TT Mano patron: 3C 9D</t>
  </si>
  <si>
    <t>Mano Alg: 6T 2T Mano patron: JC 5C</t>
  </si>
  <si>
    <t>Mano Alg: 5D 6C Mano patron: 5T 9D</t>
  </si>
  <si>
    <t xml:space="preserve"> Mesa: TD QD KC J1V J2P</t>
  </si>
  <si>
    <t>Mano Alg: 5P JD Mano patron: JP 7P</t>
  </si>
  <si>
    <t>Mano Alg: TD 3C Mano patron: 9P 7T</t>
  </si>
  <si>
    <t>Mano Alg: 8D 3P Mano patron: JP 6P</t>
  </si>
  <si>
    <t>Mano Alg: KC 5T Mano patron: 7C 9T</t>
  </si>
  <si>
    <t>Mano Alg: 8C TP Mano patron: TD 6D</t>
  </si>
  <si>
    <t xml:space="preserve"> Mesa: 4P 2C 4D J2P</t>
  </si>
  <si>
    <t>Mano Alg: 2T QD Mano patron: 7C 8D</t>
  </si>
  <si>
    <t>Mano Alg: 8C 9T Mano patron: 6C 2P</t>
  </si>
  <si>
    <t xml:space="preserve"> Mesa: 9D 6T TP J2P</t>
  </si>
  <si>
    <t>Mano Alg: 7D AD Mano patron: KT AT</t>
  </si>
  <si>
    <t xml:space="preserve"> Mesa: QC 8P KD J1P</t>
  </si>
  <si>
    <t>Mano Alg: JT 3D Mano patron: 6P 3P</t>
  </si>
  <si>
    <t>Mano Alg: 5T 4T Mano patron: 3P QP</t>
  </si>
  <si>
    <t>Mano Alg: KD 5P Mano patron: KC KP</t>
  </si>
  <si>
    <t xml:space="preserve"> J2V J1S36.000000 J2V</t>
  </si>
  <si>
    <t xml:space="preserve"> Mesa: JP 9P 8D J2P</t>
  </si>
  <si>
    <t>Mano Alg: 5T QP Mano patron: QD 5P</t>
  </si>
  <si>
    <t>Mano Alg: JD 2P Mano patron: 6T 4D</t>
  </si>
  <si>
    <t>Mano Alg: JT KD Mano patron: 8C QT</t>
  </si>
  <si>
    <t>Mano Alg: QC 8T Mano patron: QP 4D</t>
  </si>
  <si>
    <t>Mano Alg: 6P 7D Mano patron: JP 2D</t>
  </si>
  <si>
    <t>Mano Alg: 8T 5T Mano patron: TP 9T</t>
  </si>
  <si>
    <t xml:space="preserve"> Mesa: TT 5D QC J2P</t>
  </si>
  <si>
    <t>Mano Alg: 3T 2C Mano patron: 5P 7T</t>
  </si>
  <si>
    <t>Mano Alg: JD 9T Mano patron: KP 9P</t>
  </si>
  <si>
    <t xml:space="preserve"> Mesa: JC 7T TT J2P</t>
  </si>
  <si>
    <t>Mano Alg: 7P 6P Mano patron: JD 6T</t>
  </si>
  <si>
    <t xml:space="preserve"> Mesa: TT 4D 5P J1P</t>
  </si>
  <si>
    <t>Mano Alg: 6P TT Mano patron: KT AD</t>
  </si>
  <si>
    <t>Mano Alg: 9C 4C Mano patron: 7P 6P</t>
  </si>
  <si>
    <t>Mano Alg: 2C AC Mano patron: JP QC</t>
  </si>
  <si>
    <t>Mano Alg: 8T QD Mano patron: 4P 4T</t>
  </si>
  <si>
    <t>Mano Alg: 7T 6T Mano patron: 8D QC</t>
  </si>
  <si>
    <t>Mano Alg: 6D 3P Mano patron: 9T JC</t>
  </si>
  <si>
    <t>Mano Alg: AD QC Mano patron: QD 3T</t>
  </si>
  <si>
    <t>Mano Alg: QP 5P Mano patron: 8P TP</t>
  </si>
  <si>
    <t>Mano Alg: 5T 8D Mano patron: 3C JP</t>
  </si>
  <si>
    <t>Mano Alg: JD 5P Mano patron: QP AD</t>
  </si>
  <si>
    <t>Mano Alg: 2P 7T Mano patron: KT 6T</t>
  </si>
  <si>
    <t>Mano Alg: TC 5P Mano patron: 7D 6P</t>
  </si>
  <si>
    <t>Mano Alg: 6T JD Mano patron: JP 8P</t>
  </si>
  <si>
    <t>Mano Alg: 2D 6P Mano patron: 9D TC</t>
  </si>
  <si>
    <t>Mano Alg: 6P AP Mano patron: 9P 8T</t>
  </si>
  <si>
    <t xml:space="preserve"> Mesa: 6C 2D QD J2P</t>
  </si>
  <si>
    <t>Mano Alg: QP TD Mano patron: 6T 4D</t>
  </si>
  <si>
    <t>Mano Alg: 8D TT Mano patron: 5T 6D</t>
  </si>
  <si>
    <t xml:space="preserve"> Mesa: 2P 9P 4C J2P</t>
  </si>
  <si>
    <t>Mano Alg: 5P AD Mano patron: QP 8T</t>
  </si>
  <si>
    <t>Mano Alg: AC JP Mano patron: TD 7P</t>
  </si>
  <si>
    <t>Mano Alg: 9T 7C Mano patron: 7P 4P</t>
  </si>
  <si>
    <t>Mano Alg: 4C 3C Mano patron: 2P 7D</t>
  </si>
  <si>
    <t>Mano Alg: 8P QP Mano patron: KD QT</t>
  </si>
  <si>
    <t>Mano Alg: 3T 8D Mano patron: 2C TT</t>
  </si>
  <si>
    <t xml:space="preserve"> Mesa: JP KT 3C J2P</t>
  </si>
  <si>
    <t>Mano Alg: 4D 3D Mano patron: 5C 4P</t>
  </si>
  <si>
    <t>Mano Alg: 5T 6P Mano patron: TC 7C</t>
  </si>
  <si>
    <t>Mano Alg: AD JC Mano patron: 5P 3C</t>
  </si>
  <si>
    <t>Mano Alg: 7D 8D Mano patron: TT KP</t>
  </si>
  <si>
    <t>Mano Alg: JC 4P Mano patron: 2T AT</t>
  </si>
  <si>
    <t>Mano Alg: 5T 9P Mano patron: 9D 7T</t>
  </si>
  <si>
    <t>Mano Alg: 6C JD Mano patron: 5T 7D</t>
  </si>
  <si>
    <t>Mano Alg: 2D QC Mano patron: AT TC</t>
  </si>
  <si>
    <t>Mano Alg: 3D JC Mano patron: QT 9C</t>
  </si>
  <si>
    <t>Mano Alg: AC 3D Mano patron: JD 8C</t>
  </si>
  <si>
    <t xml:space="preserve"> Mesa: TP 6D KD J2P</t>
  </si>
  <si>
    <t>Mano Alg: KT 4C Mano patron: 3D 5D</t>
  </si>
  <si>
    <t>Mano Alg: TD JC Mano patron: 7C AD</t>
  </si>
  <si>
    <t>Mano Alg: QT 3P Mano patron: 2C 6P</t>
  </si>
  <si>
    <t>Mano Alg: 9P AD Mano patron: 5D 3P</t>
  </si>
  <si>
    <t xml:space="preserve"> Mesa: 3D KP JP J2P</t>
  </si>
  <si>
    <t>Mano Alg: 2C 6D Mano patron: 9C 8P</t>
  </si>
  <si>
    <t>Mano Alg: 6P KT Mano patron: JD 7D</t>
  </si>
  <si>
    <t>Mano Alg: 6D 7D Mano patron: KC 5C</t>
  </si>
  <si>
    <t>Mano Alg: 5D QD Mano patron: KD 4P</t>
  </si>
  <si>
    <t>Mano Alg: 4T TT Mano patron: TP KC</t>
  </si>
  <si>
    <t>Mano Alg: 8C AT Mano patron: 8P AP</t>
  </si>
  <si>
    <t>Mano Alg: 8T TC Mano patron: TT QP</t>
  </si>
  <si>
    <t>Mano Alg: 8D 3D Mano patron: 3T 5T</t>
  </si>
  <si>
    <t>Mano Alg: KP 2D Mano patron: 2P 3C</t>
  </si>
  <si>
    <t>Mano Alg: KC TP Mano patron: 3P 6C</t>
  </si>
  <si>
    <t xml:space="preserve"> Mesa: 4D 5P 5D J2P</t>
  </si>
  <si>
    <t>Mano Alg: KP 8C Mano patron: 5C 4T</t>
  </si>
  <si>
    <t>Mano Alg: 6T TD Mano patron: 4C 8P</t>
  </si>
  <si>
    <t>Mano Alg: 7P KT Mano patron: 3P 8T</t>
  </si>
  <si>
    <t>Mano Alg: 9C QT Mano patron: 7P TP</t>
  </si>
  <si>
    <t>Mano Alg: 4P JT Mano patron: 3D KC</t>
  </si>
  <si>
    <t>Mano Alg: 2T 6D Mano patron: TD 9C</t>
  </si>
  <si>
    <t>Mano Alg: AT 7D Mano patron: KD KT</t>
  </si>
  <si>
    <t>Mano Alg: KD 7C Mano patron: 3C AC</t>
  </si>
  <si>
    <t>Mano Alg: JP 6P Mano patron: TP 6T</t>
  </si>
  <si>
    <t>Mano Alg: QD QP Mano patron: 9T QT</t>
  </si>
  <si>
    <t xml:space="preserve"> J2V J1S44.000000 J2V</t>
  </si>
  <si>
    <t xml:space="preserve"> Mesa: 8T 3T 4D J2P</t>
  </si>
  <si>
    <t>Mano Alg: 3P 3D Mano patron: 9D 4C</t>
  </si>
  <si>
    <t xml:space="preserve"> Mesa: AP 2D 6C J1P</t>
  </si>
  <si>
    <t>Mano Alg: 9T 3T Mano patron: 5P QP</t>
  </si>
  <si>
    <t>Mano Alg: JD 8C Mano patron: 4D 9P</t>
  </si>
  <si>
    <t>Mano Alg: 2P 7T Mano patron: KP 5D</t>
  </si>
  <si>
    <t>Mano Alg: TT 8C Mano patron: 5P KC</t>
  </si>
  <si>
    <t>Mano Alg: 3C 6P Mano patron: 7P AP</t>
  </si>
  <si>
    <t>Mano Alg: JC 5C Mano patron: AP 9D</t>
  </si>
  <si>
    <t>Mano Alg: 7D 9C Mano patron: 8C 6T</t>
  </si>
  <si>
    <t>Mano Alg: 9T AC Mano patron: 2T JT</t>
  </si>
  <si>
    <t>Mano Alg: AT KD Mano patron: 9P 8P</t>
  </si>
  <si>
    <t xml:space="preserve"> Mesa: 5D QD KP J2P</t>
  </si>
  <si>
    <t>Mano Alg: 3C KT Mano patron: 5T 2T</t>
  </si>
  <si>
    <t>Mano Alg: 3D 4D Mano patron: 5D 6C</t>
  </si>
  <si>
    <t>Mano Alg: 7C 8P Mano patron: 2P 3C</t>
  </si>
  <si>
    <t>Mano Alg: AC 4T Mano patron: 3T 9T</t>
  </si>
  <si>
    <t>Mano Alg: 9P JT Mano patron: JC 6D</t>
  </si>
  <si>
    <t>Mano Alg: 5T QC Mano patron: 8D 9P</t>
  </si>
  <si>
    <t xml:space="preserve"> Mesa: 7T 4T TT J2P</t>
  </si>
  <si>
    <t>Mano Alg: KP 3C Mano patron: 3P 7P</t>
  </si>
  <si>
    <t>Mano Alg: 9P 6P Mano patron: 2T 6T</t>
  </si>
  <si>
    <t xml:space="preserve"> Mesa: 2D AP JC J2P</t>
  </si>
  <si>
    <t>Mano Alg: QT 8D Mano patron: 7C AD</t>
  </si>
  <si>
    <t>Mano Alg: AP QD Mano patron: 4T KT</t>
  </si>
  <si>
    <t xml:space="preserve"> Mesa: QT 7T TT J2S41.000000 J1S65.000000 J2V</t>
  </si>
  <si>
    <t xml:space="preserve"> Mesa: QT 7T TT 9P J2S95.000000 J1S116.000000 J2P</t>
  </si>
  <si>
    <t>Mano Alg: QT JD Mano patron: 8C 6C</t>
  </si>
  <si>
    <t>Mano Alg: TT QD Mano patron: JC 6D</t>
  </si>
  <si>
    <t xml:space="preserve"> Mesa: 2P 4P 9C J2P</t>
  </si>
  <si>
    <t>Mano Alg: KC JC Mano patron: 9P 4C</t>
  </si>
  <si>
    <t xml:space="preserve"> Mesa: 2C 6C KT J1V J2P</t>
  </si>
  <si>
    <t>Mano Alg: QT 3C Mano patron: 3P QP</t>
  </si>
  <si>
    <t>Mano Alg: KD 8C Mano patron: KT 7D</t>
  </si>
  <si>
    <t>Mano Alg: KT 5P Mano patron: TD 3C</t>
  </si>
  <si>
    <t>Mano Alg: 8P JT Mano patron: 6D 9P</t>
  </si>
  <si>
    <t xml:space="preserve"> Mesa: 2P 3C QD J1P</t>
  </si>
  <si>
    <t>Mano Alg: JT AC Mano patron: 8D 6D</t>
  </si>
  <si>
    <t>Mano Alg: 4P TP Mano patron: AC 7C</t>
  </si>
  <si>
    <t>Mano Alg: JP KC Mano patron: 6T 8T</t>
  </si>
  <si>
    <t>Mano Alg: JT 3D Mano patron: TD QT</t>
  </si>
  <si>
    <t>Mano Alg: 9T 2T Mano patron: 4T 8C</t>
  </si>
  <si>
    <t>Mano Alg: QC 6T Mano patron: 2P 4T</t>
  </si>
  <si>
    <t>Mano Alg: JP 2C Mano patron: 4C 4D</t>
  </si>
  <si>
    <t>Mano Alg: 8D 5P Mano patron: QC JT</t>
  </si>
  <si>
    <t>Mano Alg: 7D 2C Mano patron: 9D 6T</t>
  </si>
  <si>
    <t>Mano Alg: 9C 4C Mano patron: AD AP</t>
  </si>
  <si>
    <t>Mano Alg: 8T 5D Mano patron: JP JC</t>
  </si>
  <si>
    <t>Mano Alg: 9C 3D Mano patron: 6C AP</t>
  </si>
  <si>
    <t>Mano Alg: KT 6C Mano patron: 8D 9T</t>
  </si>
  <si>
    <t>Mano Alg: AC KT Mano patron: 5P 2D</t>
  </si>
  <si>
    <t xml:space="preserve"> Mesa: 3P 8C JC J1V J2P</t>
  </si>
  <si>
    <t>Mano Alg: KD 2C Mano patron: 9D TP</t>
  </si>
  <si>
    <t>Mano Alg: 9D JC Mano patron: KP TT</t>
  </si>
  <si>
    <t xml:space="preserve"> Mesa: 8C TC 6C J1V J2P</t>
  </si>
  <si>
    <t>Mano Alg: 7P 8P Mano patron: 9D 3P</t>
  </si>
  <si>
    <t>Mano Alg: KC 8C Mano patron: 7D JC</t>
  </si>
  <si>
    <t>Mano Alg: 7P KT Mano patron: QC 9D</t>
  </si>
  <si>
    <t>Mano Alg: QC 3D Mano patron: 5C 3C</t>
  </si>
  <si>
    <t>Mano Alg: JT 6D Mano patron: KC 9P</t>
  </si>
  <si>
    <t>Mano Alg: 6T KC Mano patron: 3P 6P</t>
  </si>
  <si>
    <t>Mano Alg: TT 8C Mano patron: 4C KP</t>
  </si>
  <si>
    <t xml:space="preserve"> Mesa: QD 5P QT J2V J1V</t>
  </si>
  <si>
    <t xml:space="preserve"> Mesa: QD 5P QT 9C J2P</t>
  </si>
  <si>
    <t>Mano Alg: 7T QC Mano patron: JC JP</t>
  </si>
  <si>
    <t>Mano Alg: 7C 8C Mano patron: 8D 4P</t>
  </si>
  <si>
    <t>Mano Alg: TT 3D Mano patron: JT AD</t>
  </si>
  <si>
    <t>Mano Alg: 6P JP Mano patron: 9C 7C</t>
  </si>
  <si>
    <t>Mano Alg: 2T 3P Mano patron: 7C 5D</t>
  </si>
  <si>
    <t>Mano Alg: AP AD Mano patron: 4T QD</t>
  </si>
  <si>
    <t xml:space="preserve"> Mesa: 3D 8P 7P J2P</t>
  </si>
  <si>
    <t>Mano Alg: 9D 7P Mano patron: JT 2C</t>
  </si>
  <si>
    <t>Mano Alg: JC TC Mano patron: 7D 8P</t>
  </si>
  <si>
    <t xml:space="preserve"> Mesa: 2C 7P 6P J2V J1P</t>
  </si>
  <si>
    <t>Mano Alg: 8C JT Mano patron: 4T 9T</t>
  </si>
  <si>
    <t>Mano Alg: 9T 4P Mano patron: 8P JT</t>
  </si>
  <si>
    <t>Mano Alg: 7D JT Mano patron: AD 3C</t>
  </si>
  <si>
    <t>Mano Alg: 9D 7T Mano patron: 9T 9P</t>
  </si>
  <si>
    <t xml:space="preserve"> Mesa: JC TP 4T J2P</t>
  </si>
  <si>
    <t>Mano Alg: KC 4T Mano patron: 9D 5P</t>
  </si>
  <si>
    <t>Mano Alg: AD 8D Mano patron: TP AC</t>
  </si>
  <si>
    <t xml:space="preserve"> Mesa: JD 5T JT J2P</t>
  </si>
  <si>
    <t>Mano Alg: 6C AC Mano patron: 3P AT</t>
  </si>
  <si>
    <t>Mano Alg: AC 5T Mano patron: 5C QD</t>
  </si>
  <si>
    <t>Mano Alg: AP 4P Mano patron: AT QT</t>
  </si>
  <si>
    <t xml:space="preserve"> Mesa: 2C 3D TT J1P</t>
  </si>
  <si>
    <t>Mano Alg: 5T JC Mano patron: 8D QP</t>
  </si>
  <si>
    <t>Mano Alg: TP 7T Mano patron: 4D QD</t>
  </si>
  <si>
    <t>Mano Alg: 2T 9D Mano patron: AC 3T</t>
  </si>
  <si>
    <t>Mano Alg: 6P KD Mano patron: 6C 4D</t>
  </si>
  <si>
    <t>Mano Alg: 2D 4D Mano patron: 3C QT</t>
  </si>
  <si>
    <t xml:space="preserve"> J2V J1S48.000000 J2P</t>
  </si>
  <si>
    <t>Mano Alg: 7C AC Mano patron: TC AD</t>
  </si>
  <si>
    <t>Mano Alg: AP QC Mano patron: 2D 4T</t>
  </si>
  <si>
    <t xml:space="preserve"> Mesa: 3D 8T 9C J2P</t>
  </si>
  <si>
    <t>Mano Alg: 3T 8D Mano patron: TT 2T</t>
  </si>
  <si>
    <t>Mano Alg: 3D 5T Mano patron: TC 4C</t>
  </si>
  <si>
    <t>Mano Alg: TC QP Mano patron: AT 3C</t>
  </si>
  <si>
    <t>Mano Alg: 9D 4T Mano patron: KP 6T</t>
  </si>
  <si>
    <t xml:space="preserve"> Mesa: 6C TP TD J2P</t>
  </si>
  <si>
    <t>Mano Alg: AP JC Mano patron: AT 9P</t>
  </si>
  <si>
    <t>Mano Alg: 6P 7C Mano patron: 5T 6T</t>
  </si>
  <si>
    <t>Mano Alg: 5C 6P Mano patron: 9P 3T</t>
  </si>
  <si>
    <t>Mano Alg: JC 5T Mano patron: AC KT</t>
  </si>
  <si>
    <t>Mano Alg: 5P TT Mano patron: 4C 8D</t>
  </si>
  <si>
    <t>Mano Alg: 6T 9D Mano patron: JD 9P</t>
  </si>
  <si>
    <t>Mano Alg: 5P JP Mano patron: 9C 8D</t>
  </si>
  <si>
    <t>Mano Alg: TC 4P Mano patron: 3D 2D</t>
  </si>
  <si>
    <t>Mano Alg: 9D QT Mano patron: 5P 4T</t>
  </si>
  <si>
    <t>Mano Alg: 6T JT Mano patron: TD 7D</t>
  </si>
  <si>
    <t>Mano Alg: 8P 2D Mano patron: TC 7T</t>
  </si>
  <si>
    <t>Mano Alg: JP 8D Mano patron: 5P JT</t>
  </si>
  <si>
    <t>Mano Alg: 9C TC Mano patron: 7P 6C</t>
  </si>
  <si>
    <t xml:space="preserve"> Mesa: 7C AP 6P J1V J2P</t>
  </si>
  <si>
    <t>Mano Alg: KT 7D Mano patron: QT QD</t>
  </si>
  <si>
    <t>Mano Alg: QP 9C Mano patron: 5D 2P</t>
  </si>
  <si>
    <t>Mano Alg: AD 2C Mano patron: AC 3P</t>
  </si>
  <si>
    <t xml:space="preserve"> Mesa: QC 3D 7T J2P</t>
  </si>
  <si>
    <t>Mano Alg: TC 3P Mano patron: 6P 9D</t>
  </si>
  <si>
    <t>Mano Alg: 7T QT Mano patron: 9T AC</t>
  </si>
  <si>
    <t>Mano Alg: 5P 2C Mano patron: TP KT</t>
  </si>
  <si>
    <t>Mano Alg: QC TT Mano patron: 8P 5P</t>
  </si>
  <si>
    <t>Mano Alg: 2T QP Mano patron: 9C 5C</t>
  </si>
  <si>
    <t>Mano Alg: TP 3D Mano patron: QT 9C</t>
  </si>
  <si>
    <t>Mano Alg: 6D TD Mano patron: KT 5T</t>
  </si>
  <si>
    <t>Mano Alg: AP AD Mano patron: KC 8T</t>
  </si>
  <si>
    <t xml:space="preserve"> J2V J1S40.000000 J2V</t>
  </si>
  <si>
    <t xml:space="preserve"> Mesa: 9T 7D 6T J2P</t>
  </si>
  <si>
    <t>Mano Alg: 9P KT Mano patron: 8C 2P</t>
  </si>
  <si>
    <t xml:space="preserve"> Mesa: 2T TC 4P J1P</t>
  </si>
  <si>
    <t>Mano Alg: AC TC Mano patron: 7D KT</t>
  </si>
  <si>
    <t xml:space="preserve"> Mesa: QD 3T KP J2P</t>
  </si>
  <si>
    <t>Mano Alg: JT TP Mano patron: TD JC</t>
  </si>
  <si>
    <t xml:space="preserve"> Mesa: TT JP 4T J1S58.000000 J2P</t>
  </si>
  <si>
    <t>Mano Alg: 2P JC Mano patron: JP 5C</t>
  </si>
  <si>
    <t>Mano Alg: TP 3P Mano patron: 3D JC</t>
  </si>
  <si>
    <t>Mano Alg: JD 9D Mano patron: 8C 9C</t>
  </si>
  <si>
    <t xml:space="preserve"> Mesa: 7T 6C 5P J2P</t>
  </si>
  <si>
    <t>Mano Alg: JT 2T Mano patron: 7C AP</t>
  </si>
  <si>
    <t>Mano Alg: KT 9P Mano patron: 7D TC</t>
  </si>
  <si>
    <t>Mano Alg: 9T 2D Mano patron: 3D JT</t>
  </si>
  <si>
    <t>Mano Alg: 3D 5D Mano patron: JD 7T</t>
  </si>
  <si>
    <t>Mano Alg: 9P 5T Mano patron: 8P 4P</t>
  </si>
  <si>
    <t>Mano Alg: 5T 5C Mano patron: 5P QT</t>
  </si>
  <si>
    <t xml:space="preserve"> Mesa: 4T AC 3D J2P</t>
  </si>
  <si>
    <t>Mano Alg: 3P QP Mano patron: 4P TP</t>
  </si>
  <si>
    <t xml:space="preserve"> J1V J2S23.000000 J1P</t>
  </si>
  <si>
    <t>Mano Alg: 4T 3D Mano patron: 4D JT</t>
  </si>
  <si>
    <t>Mano Alg: 8T 4D Mano patron: 3T QD</t>
  </si>
  <si>
    <t>Mano Alg: 7P 9D Mano patron: 9T AD</t>
  </si>
  <si>
    <t xml:space="preserve"> J2S47.000000 J1P</t>
  </si>
  <si>
    <t>Mano Alg: TP KC Mano patron: 6P 7P</t>
  </si>
  <si>
    <t>Mano Alg: KD AC Mano patron: 4T 2P</t>
  </si>
  <si>
    <t xml:space="preserve"> J2S44.000000 J1V</t>
  </si>
  <si>
    <t xml:space="preserve"> Mesa: 6P 9T JD J2P</t>
  </si>
  <si>
    <t>Mano Alg: 5T JP Mano patron: 6C 3C</t>
  </si>
  <si>
    <t>Mano Alg: 9T 6C Mano patron: TC QC</t>
  </si>
  <si>
    <t>Mano Alg: 6T 6P Mano patron: JP 2T</t>
  </si>
  <si>
    <t>Mano Alg: 5D 4T Mano patron: KC 4P</t>
  </si>
  <si>
    <t>Mano Alg: AT 3P Mano patron: 4T 8C</t>
  </si>
  <si>
    <t>Mano Alg: 3C 9C Mano patron: 6D KD</t>
  </si>
  <si>
    <t>Mano Alg: 2D 2P Mano patron: 9P 8C</t>
  </si>
  <si>
    <t>Mano Alg: 3P 8P Mano patron: 3C TP</t>
  </si>
  <si>
    <t>Mano Alg: AD 9D Mano patron: 4T KT</t>
  </si>
  <si>
    <t xml:space="preserve"> Mesa: 7T 4P 2T J1P</t>
  </si>
  <si>
    <t>Mano Alg: 7D 8P Mano patron: 5P 8C</t>
  </si>
  <si>
    <t>Mano Alg: 2P 4P Mano patron: 7C 2T</t>
  </si>
  <si>
    <t xml:space="preserve"> J1S52.000000 J2P</t>
  </si>
  <si>
    <t>Mano Alg: 2C 4T Mano patron: JD QD</t>
  </si>
  <si>
    <t>Mano Alg: 5P 4P Mano patron: JC 3C</t>
  </si>
  <si>
    <t>Mano Alg: 3C 5C Mano patron: 3P 7P</t>
  </si>
  <si>
    <t>Mano Alg: JD 9P Mano patron: 5D JT</t>
  </si>
  <si>
    <t>Mano Alg: JP QD Mano patron: 8C KT</t>
  </si>
  <si>
    <t>Mano Alg: 2T TP Mano patron: JP 2D</t>
  </si>
  <si>
    <t>Mano Alg: 3P 9P Mano patron: KP TC</t>
  </si>
  <si>
    <t>Mano Alg: KD AP Mano patron: 7T 8P</t>
  </si>
  <si>
    <t xml:space="preserve"> J1S49.000000 J2V</t>
  </si>
  <si>
    <t xml:space="preserve"> Mesa: KC TP JC J1S76.000000 J2P</t>
  </si>
  <si>
    <t>+49.000000</t>
  </si>
  <si>
    <t>Mano Alg: KP 6T Mano patron: 8P QD</t>
  </si>
  <si>
    <t>Mano Alg: 4P QD Mano patron: 4D 8C</t>
  </si>
  <si>
    <t>Mano Alg: 6C 4C Mano patron: AC 5P</t>
  </si>
  <si>
    <t>Mano Alg: TD JT Mano patron: 7T QP</t>
  </si>
  <si>
    <t xml:space="preserve"> Mesa: QT 9T 6P J1P</t>
  </si>
  <si>
    <t>Mano Alg: 9D 7D Mano patron: QP JD</t>
  </si>
  <si>
    <t>Mano Alg: 3T 9T Mano patron: 5D TP</t>
  </si>
  <si>
    <t>Mano Alg: 2P QP Mano patron: TP 9T</t>
  </si>
  <si>
    <t>Mano Alg: 5T 8C Mano patron: 7C AC</t>
  </si>
  <si>
    <t>Mano Alg: KP JC Mano patron: 8T QP</t>
  </si>
  <si>
    <t xml:space="preserve"> Mesa: 4T 9P 7T J2P</t>
  </si>
  <si>
    <t>Mano Alg: 2C KD Mano patron: TC JT</t>
  </si>
  <si>
    <t>Mano Alg: 4D TT Mano patron: KC QP</t>
  </si>
  <si>
    <t>Mano Alg: QD 4C Mano patron: 3D 9T</t>
  </si>
  <si>
    <t>Mano Alg: TD 2T Mano patron: 9P 6T</t>
  </si>
  <si>
    <t>Mano Alg: 8D 5C Mano patron: KD 8T</t>
  </si>
  <si>
    <t>Mano Alg: 5D 9C Mano patron: 2C AD</t>
  </si>
  <si>
    <t>Mano Alg: 6C AP Mano patron: 5P 6T</t>
  </si>
  <si>
    <t>Mano Alg: 4T 5T Mano patron: 9C AC</t>
  </si>
  <si>
    <t>Mano Alg: JT AC Mano patron: 2D KP</t>
  </si>
  <si>
    <t>Mano Alg: TD TT Mano patron: 5D 4P</t>
  </si>
  <si>
    <t xml:space="preserve"> J2V J1S34.000000 J2S60.000000 J1V</t>
  </si>
  <si>
    <t xml:space="preserve"> Mesa: 7C 9D 6P J2P</t>
  </si>
  <si>
    <t>+60.000000</t>
  </si>
  <si>
    <t>Mano Alg: 3D 8T Mano patron: 7D KC</t>
  </si>
  <si>
    <t>Mano Alg: AP 4P Mano patron: 5C 5D</t>
  </si>
  <si>
    <t xml:space="preserve"> Mesa: 3D 2C 8T J2P</t>
  </si>
  <si>
    <t>Mano Alg: 9D 8D Mano patron: KC 4C</t>
  </si>
  <si>
    <t>Mano Alg: 7D 4T Mano patron: 9D JD</t>
  </si>
  <si>
    <t>Mano Alg: 2P JT Mano patron: 4C 9P</t>
  </si>
  <si>
    <t>Mano Alg: JC 9T Mano patron: JP 2P</t>
  </si>
  <si>
    <t xml:space="preserve"> Mesa: 8C 4P 5D J2P</t>
  </si>
  <si>
    <t>Mano Alg: TC 5C Mano patron: 9D 3T</t>
  </si>
  <si>
    <t>Mano Alg: 9D 8P Mano patron: 8D QC</t>
  </si>
  <si>
    <t xml:space="preserve"> Mesa: 2D KT 4C J2P</t>
  </si>
  <si>
    <t>Mano Alg: KC JC Mano patron: KD 6D</t>
  </si>
  <si>
    <t>Mano Alg: 2T 2C Mano patron: KT 9C</t>
  </si>
  <si>
    <t xml:space="preserve"> Mesa: 9D 8T 2D J2P</t>
  </si>
  <si>
    <t>Mano Alg: 4D 2P Mano patron: 3D 3P</t>
  </si>
  <si>
    <t>Mano Alg: KC 9P Mano patron: TP 2C</t>
  </si>
  <si>
    <t>Mano Alg: 6P QD Mano patron: 7D AC</t>
  </si>
  <si>
    <t>Mano Alg: 8P TD Mano patron: 8T KC</t>
  </si>
  <si>
    <t>Mano Alg: 6D 9C Mano patron: 5P KP</t>
  </si>
  <si>
    <t>Mano Alg: QC QP Mano patron: 4T QD</t>
  </si>
  <si>
    <t xml:space="preserve"> Mesa: 3C 9C 8T J2P</t>
  </si>
  <si>
    <t>Mano Alg: 4T JD Mano patron: 5P KP</t>
  </si>
  <si>
    <t>Mano Alg: 3T 4P Mano patron: 7D 9C</t>
  </si>
  <si>
    <t>Mano Alg: 8T 7T Mano patron: KP 6P</t>
  </si>
  <si>
    <t xml:space="preserve"> Mesa: 9T 9D AC J1P</t>
  </si>
  <si>
    <t>Mano Alg: 3T AC Mano patron: JP 8P</t>
  </si>
  <si>
    <t xml:space="preserve"> J2V J1S31.000000 J2P</t>
  </si>
  <si>
    <t>Mano Alg: 5T JC Mano patron: AT 8D</t>
  </si>
  <si>
    <t>Mano Alg: KD 7T Mano patron: 4D AC</t>
  </si>
  <si>
    <t xml:space="preserve"> Mesa: KP 5P 3P J2P</t>
  </si>
  <si>
    <t>Mano Alg: 3D KP Mano patron: 2C 9P</t>
  </si>
  <si>
    <t>Mano Alg: 5T JD Mano patron: 4P 5D</t>
  </si>
  <si>
    <t>Mano Alg: KD 7T Mano patron: QD 2C</t>
  </si>
  <si>
    <t>Mano Alg: 6T JD Mano patron: AC 8T</t>
  </si>
  <si>
    <t>Mano Alg: 7P 6D Mano patron: 8D KT</t>
  </si>
  <si>
    <t xml:space="preserve"> Mesa: 7T QC 2C J1S42.000000 J2P</t>
  </si>
  <si>
    <t>Mano Alg: 2T TC Mano patron: 7C 4D</t>
  </si>
  <si>
    <t>Mano Alg: TC 4T Mano patron: QD 6C</t>
  </si>
  <si>
    <t>Mano Alg: 6P TP Mano patron: JD QD</t>
  </si>
  <si>
    <t>Mano Alg: TC AT Mano patron: AD JT</t>
  </si>
  <si>
    <t>Mano Alg: 3D 5P Mano patron: QT 4P</t>
  </si>
  <si>
    <t>Mano Alg: 5T 3D Mano patron: 9C 4D</t>
  </si>
  <si>
    <t>Mano Alg: 8D QC Mano patron: 5T 6C</t>
  </si>
  <si>
    <t>Mano Alg: 7T 4T Mano patron: JC 4D</t>
  </si>
  <si>
    <t xml:space="preserve"> Mesa: 9C KT 3D J1S48.000000 J2P</t>
  </si>
  <si>
    <t>Mano Alg: 9D 3T Mano patron: 7D AC</t>
  </si>
  <si>
    <t>Mano Alg: 5D 5T Mano patron: QC 3T</t>
  </si>
  <si>
    <t xml:space="preserve"> Mesa: 6P KD TD J1P</t>
  </si>
  <si>
    <t>Mano Alg: AT 8T Mano patron: 8C KT</t>
  </si>
  <si>
    <t xml:space="preserve"> Mesa: AD 7T TT J2P</t>
  </si>
  <si>
    <t>Mano Alg: 8C 2D Mano patron: 7D JC</t>
  </si>
  <si>
    <t>Mano Alg: 8D 2P Mano patron: QP 2T</t>
  </si>
  <si>
    <t>Mano Alg: 9C TD Mano patron: 8T 9P</t>
  </si>
  <si>
    <t xml:space="preserve"> Mesa: 6T 7C QP J1P</t>
  </si>
  <si>
    <t>Mano Alg: 5T 8T Mano patron: TT QP</t>
  </si>
  <si>
    <t>Mano Alg: KP 3C Mano patron: AC 9D</t>
  </si>
  <si>
    <t>Mano Alg: 4P 5T Mano patron: 2P 2D</t>
  </si>
  <si>
    <t>Mano Alg: AT 4D Mano patron: 5T 3C</t>
  </si>
  <si>
    <t>Mano Alg: 4T 4P Mano patron: QT TC</t>
  </si>
  <si>
    <t xml:space="preserve"> Mesa: QC 6T AT J2V J1P</t>
  </si>
  <si>
    <t>Mano Alg: 6T 2T Mano patron: 4P JT</t>
  </si>
  <si>
    <t>Mano Alg: JP 6T Mano patron: 9T AC</t>
  </si>
  <si>
    <t>Mano Alg: AT AC Mano patron: 4P QC</t>
  </si>
  <si>
    <t xml:space="preserve"> Mesa: 8P QT 6T J1S74.000000 J2P</t>
  </si>
  <si>
    <t>Mano Alg: 2P TT Mano patron: 7C 5P</t>
  </si>
  <si>
    <t>Mano Alg: 7P 3D Mano patron: JC 3T</t>
  </si>
  <si>
    <t>Mano Alg: QP 7D Mano patron: 3C 3P</t>
  </si>
  <si>
    <t>Mano Alg: KC 8D Mano patron: 5T 7P</t>
  </si>
  <si>
    <t>Mano Alg: 5P 3D Mano patron: 9D 6C</t>
  </si>
  <si>
    <t xml:space="preserve"> J2V J1S34.000000 J2V</t>
  </si>
  <si>
    <t xml:space="preserve"> Mesa: 3P 6D 3C J2V J1S63.000000 J2P</t>
  </si>
  <si>
    <t>+34.000000</t>
  </si>
  <si>
    <t>Mano Alg: 6T KP Mano patron: 3P 7D</t>
  </si>
  <si>
    <t>Mano Alg: TP 6T Mano patron: 5P 9C</t>
  </si>
  <si>
    <t>Mano Alg: 4C 7C Mano patron: KP 2P</t>
  </si>
  <si>
    <t xml:space="preserve"> Mesa: 6D TT QD J1P</t>
  </si>
  <si>
    <t>Mano Alg: 3C KD Mano patron: 5P 7P</t>
  </si>
  <si>
    <t>Mano Alg: KP AT Mano patron: QD 8T</t>
  </si>
  <si>
    <t>Mano Alg: AD TC Mano patron: 6D 5D</t>
  </si>
  <si>
    <t xml:space="preserve"> Mesa: 8C 4P 3P J2P</t>
  </si>
  <si>
    <t>Mano Alg: 9P 3D Mano patron: 6C KP</t>
  </si>
  <si>
    <t>Mano Alg: TT JT Mano patron: AP 4D</t>
  </si>
  <si>
    <t xml:space="preserve"> Mesa: 6C 6P QT J2P</t>
  </si>
  <si>
    <t>Mano Alg: 7D TC Mano patron: 2D 5C</t>
  </si>
  <si>
    <t>Mano Alg: 2D 6C Mano patron: KC 5P</t>
  </si>
  <si>
    <t>Mano Alg: 3C 4D Mano patron: 7T 2T</t>
  </si>
  <si>
    <t>Mano Alg: 2D 3T Mano patron: AC TP</t>
  </si>
  <si>
    <t>Mano Alg: 3D AC Mano patron: 5T JT</t>
  </si>
  <si>
    <t>Mano Alg: AP QC Mano patron: 2C 6D</t>
  </si>
  <si>
    <t xml:space="preserve"> Mesa: 8P 3T 2P J2P</t>
  </si>
  <si>
    <t>Mano Alg: 8D TD Mano patron: JT 3C</t>
  </si>
  <si>
    <t xml:space="preserve"> Mesa: 2P AP QP J1P</t>
  </si>
  <si>
    <t>Mano Alg: AC 9D Mano patron: 5C 9T</t>
  </si>
  <si>
    <t xml:space="preserve"> Mesa: AP 7C 4C J2P</t>
  </si>
  <si>
    <t>Mano Alg: AP 6C Mano patron: TP 4T</t>
  </si>
  <si>
    <t>Mano Alg: TT 3P Mano patron: 7C 8D</t>
  </si>
  <si>
    <t>Mano Alg: JT 9P Mano patron: 6C 7C</t>
  </si>
  <si>
    <t xml:space="preserve"> Mesa: QT KT TC J1S42.000000 J2P</t>
  </si>
  <si>
    <t>Mano Alg: 4P 2D Mano patron: AC TP</t>
  </si>
  <si>
    <t>Mano Alg: 6P 9P Mano patron: 2P AC</t>
  </si>
  <si>
    <t xml:space="preserve"> J1V J2S21.000000 J1P</t>
  </si>
  <si>
    <t>Mano Alg: 4T 6P Mano patron: 9P KP</t>
  </si>
  <si>
    <t>Mano Alg: 2T JD Mano patron: 7C 5D</t>
  </si>
  <si>
    <t>Mano Alg: KP 3P Mano patron: 8D 4T</t>
  </si>
  <si>
    <t>Mano Alg: 5T QT Mano patron: TT 7C</t>
  </si>
  <si>
    <t>Mano Alg: AC 7C Mano patron: 7T 2D</t>
  </si>
  <si>
    <t>Mano Alg: 3P 9T Mano patron: 9P 5C</t>
  </si>
  <si>
    <t>Mano Alg: 5P 4P Mano patron: AD 8C</t>
  </si>
  <si>
    <t>Mano Alg: 8P 6C Mano patron: 7C QC</t>
  </si>
  <si>
    <t>Mano Alg: 2T QC Mano patron: JT 2P</t>
  </si>
  <si>
    <t>Mano Alg: 4P 4T Mano patron: 2C 8P</t>
  </si>
  <si>
    <t>Mano Alg: QT 8D Mano patron: 5D 8C</t>
  </si>
  <si>
    <t>Mano Alg: 8C KT Mano patron: 9D 3C</t>
  </si>
  <si>
    <t>Mano Alg: 6D JD Mano patron: 7C 6T</t>
  </si>
  <si>
    <t>Mano Alg: AC 6D Mano patron: TT KD</t>
  </si>
  <si>
    <t>Mano Alg: 6T 5T Mano patron: 7C KC</t>
  </si>
  <si>
    <t xml:space="preserve"> Mesa: 8T TP 6C J2P</t>
  </si>
  <si>
    <t>Mano Alg: 5P 9D Mano patron: TD JC</t>
  </si>
  <si>
    <t>Mano Alg: 5D AP Mano patron: TC 8T</t>
  </si>
  <si>
    <t>Mano Alg: QD TP Mano patron: TT 5P</t>
  </si>
  <si>
    <t>Mano Alg: 7C KP Mano patron: JP 9D</t>
  </si>
  <si>
    <t>Mano Alg: 6P QC Mano patron: 6C 5T</t>
  </si>
  <si>
    <t>Mano Alg: QC 8D Mano patron: AT 3P</t>
  </si>
  <si>
    <t xml:space="preserve"> J2V J1S42.000000 J2V</t>
  </si>
  <si>
    <t xml:space="preserve"> Mesa: QP 4D 4T J2P</t>
  </si>
  <si>
    <t>Mano Alg: QD JT Mano patron: 7C TC</t>
  </si>
  <si>
    <t>Mano Alg: AT 8T Mano patron: 4D KT</t>
  </si>
  <si>
    <t xml:space="preserve"> Mesa: 3T 3D 6D J2V J1V</t>
  </si>
  <si>
    <t xml:space="preserve"> Mesa: 3T 3D 6D 3C J2V J1V</t>
  </si>
  <si>
    <t xml:space="preserve"> Mesa: 3T 3D 6D 3C 8C J2P</t>
  </si>
  <si>
    <t>Mano Alg: 8P QD Mano patron: JD QT</t>
  </si>
  <si>
    <t>Mano Alg: KD 9D Mano patron: 8D KP</t>
  </si>
  <si>
    <t xml:space="preserve"> Mesa: TT 4D 3D J2P</t>
  </si>
  <si>
    <t>Mano Alg: 5D KD Mano patron: KT TC</t>
  </si>
  <si>
    <t>Mano Alg: AC KC Mano patron: QT JD</t>
  </si>
  <si>
    <t xml:space="preserve"> Mesa: 5P 8T 3D J2P</t>
  </si>
  <si>
    <t>+41.000000</t>
  </si>
  <si>
    <t>Mano Alg: 4T 8D Mano patron: 4C KD</t>
  </si>
  <si>
    <t>Mano Alg: 3C 4T Mano patron: 6D QT</t>
  </si>
  <si>
    <t>Mano Alg: 9P QT Mano patron: 4T TD</t>
  </si>
  <si>
    <t>Mano Alg: 4D 2P Mano patron: 3D QP</t>
  </si>
  <si>
    <t>Mano Alg: AT 6P Mano patron: 9P TP</t>
  </si>
  <si>
    <t xml:space="preserve"> Mesa: 4T 5C JT J1V J2P</t>
  </si>
  <si>
    <t>Mano Alg: KC 9C Mano patron: 2P 4T</t>
  </si>
  <si>
    <t>Mano Alg: 8P 6P Mano patron: QP KD</t>
  </si>
  <si>
    <t xml:space="preserve"> Mesa: 6D 4P 6T J1S59.000000 J2P</t>
  </si>
  <si>
    <t>Mano Alg: 7D TP Mano patron: 9P 9D</t>
  </si>
  <si>
    <t>Mano Alg: JD KT Mano patron: 3P 7D</t>
  </si>
  <si>
    <t>Mano Alg: 2D TP Mano patron: 5T 8C</t>
  </si>
  <si>
    <t>Mano Alg: 3P 9D Mano patron: 7T 5T</t>
  </si>
  <si>
    <t>Mano Alg: 4C 6T Mano patron: 5P 3D</t>
  </si>
  <si>
    <t>Mano Alg: 2T QC Mano patron: AP 9P</t>
  </si>
  <si>
    <t>Mano Alg: 5D 4T Mano patron: 3D 9C</t>
  </si>
  <si>
    <t>Mano Alg: TP 2T Mano patron: QD QC</t>
  </si>
  <si>
    <t>Mano Alg: 7D 2C Mano patron: 5T 6P</t>
  </si>
  <si>
    <t>Mano Alg: 3C 7C Mano patron: 3T 9P</t>
  </si>
  <si>
    <t>Mano Alg: KC 9T Mano patron: 6C 8D</t>
  </si>
  <si>
    <t>Mano Alg: 8P 7C Mano patron: TP JC</t>
  </si>
  <si>
    <t>Mano Alg: JT 8P Mano patron: AD AC</t>
  </si>
  <si>
    <t xml:space="preserve"> Mesa: TD 2C 9T J2P</t>
  </si>
  <si>
    <t>Mano Alg: AP 4P Mano patron: 8T 2D</t>
  </si>
  <si>
    <t>Mano Alg: TD 2P Mano patron: 5D JT</t>
  </si>
  <si>
    <t>Mano Alg: AC 7C Mano patron: JC 3D</t>
  </si>
  <si>
    <t>Mano Alg: 4T 5T Mano patron: 6T JP</t>
  </si>
  <si>
    <t>Mano Alg: QP 9T Mano patron: 7C 7T</t>
  </si>
  <si>
    <t>Mano Alg: TT 3C Mano patron: 5P 2T</t>
  </si>
  <si>
    <t xml:space="preserve"> Mesa: KT TD 6D J2P</t>
  </si>
  <si>
    <t>Mano Alg: 3T 7T Mano patron: 8C 5P</t>
  </si>
  <si>
    <t>Mano Alg: JD 8D Mano patron: KT 5D</t>
  </si>
  <si>
    <t xml:space="preserve"> Mesa: 7T 2P 8P J2P</t>
  </si>
  <si>
    <t>Mano Alg: 3T 8C Mano patron: 9P 5P</t>
  </si>
  <si>
    <t>Mano Alg: 2C JC Mano patron: 9C AP</t>
  </si>
  <si>
    <t>Mano Alg: 6D 8T Mano patron: 4C 9D</t>
  </si>
  <si>
    <t xml:space="preserve"> Mesa: 9C TD 3D J1V J2P</t>
  </si>
  <si>
    <t>Mano Alg: 2P TD Mano patron: 2D 5D</t>
  </si>
  <si>
    <t>Mano Alg: 7D 3T Mano patron: 9T 4D</t>
  </si>
  <si>
    <t>Mano Alg: TP 5P Mano patron: KP QP</t>
  </si>
  <si>
    <t>Mano Alg: AD 7C Mano patron: 8C 7T</t>
  </si>
  <si>
    <t xml:space="preserve"> Mesa: 6P KP 9P J1V J2P</t>
  </si>
  <si>
    <t>Mano Alg: 5P 8T Mano patron: 6C TC</t>
  </si>
  <si>
    <t>Mano Alg: KC 4P Mano patron: 2T QD</t>
  </si>
  <si>
    <t>Mano Alg: AD QC Mano patron: KC 8C</t>
  </si>
  <si>
    <t xml:space="preserve"> J2V J1S47.000000 J2V</t>
  </si>
  <si>
    <t xml:space="preserve"> Mesa: 9T 2D 5P J2P</t>
  </si>
  <si>
    <t>+47.000000</t>
  </si>
  <si>
    <t>Mano Alg: 2T 9D Mano patron: AT 9P</t>
  </si>
  <si>
    <t>Mano Alg: 9P 8C Mano patron: KC QP</t>
  </si>
  <si>
    <t xml:space="preserve"> Mesa: 3T 8P TT J2P</t>
  </si>
  <si>
    <t>Mano Alg: 7T 3C Mano patron: 8D 4D</t>
  </si>
  <si>
    <t>Mano Alg: JD TT Mano patron: 2C 8C</t>
  </si>
  <si>
    <t xml:space="preserve"> Mesa: 8P 6P TC J2P</t>
  </si>
  <si>
    <t>Mano Alg: 5T QD Mano patron: 6D 3P</t>
  </si>
  <si>
    <t>Mano Alg: TD AP Mano patron: AD KD</t>
  </si>
  <si>
    <t xml:space="preserve"> Mesa: JC 5P JD J2P</t>
  </si>
  <si>
    <t>Mano Alg: 9C KC Mano patron: 4D 6P</t>
  </si>
  <si>
    <t>Mano Alg: 4C 5C Mano patron: JC 3T</t>
  </si>
  <si>
    <t>Mano Alg: 6D 8T Mano patron: QC AC</t>
  </si>
  <si>
    <t>Mano Alg: 5P 9P Mano patron: TD 3C</t>
  </si>
  <si>
    <t>Mano Alg: 3P 7T Mano patron: 9C 8T</t>
  </si>
  <si>
    <t>Mano Alg: JD KD Mano patron: 4C 6C</t>
  </si>
  <si>
    <t>Mano Alg: 4T QT Mano patron: 9C 3P</t>
  </si>
  <si>
    <t>Mano Alg: 5C 2D Mano patron: 9P TT</t>
  </si>
  <si>
    <t>Mano Alg: JD AP Mano patron: JC 2T</t>
  </si>
  <si>
    <t xml:space="preserve"> Mesa: 7T 9C 8P J1V J2P</t>
  </si>
  <si>
    <t>Mano Alg: KC 7T Mano patron: 7D 5D</t>
  </si>
  <si>
    <t xml:space="preserve"> J2V J1S34.000000 J2P</t>
  </si>
  <si>
    <t>Mano Alg: 7T QD Mano patron: 9C KC</t>
  </si>
  <si>
    <t>Mano Alg: JC 3T Mano patron: 2P 4T</t>
  </si>
  <si>
    <t>Mano Alg: 8T 2P Mano patron: JT 2D</t>
  </si>
  <si>
    <t>Mano Alg: 7T 6T Mano patron: TD 8C</t>
  </si>
  <si>
    <t>Mano Alg: 7D 3T Mano patron: 5C 8P</t>
  </si>
  <si>
    <t>Mano Alg: 3D 2P Mano patron: 8T 4D</t>
  </si>
  <si>
    <t>Mano Alg: KT 9C Mano patron: 9T AC</t>
  </si>
  <si>
    <t>Mano Alg: AD 3D Mano patron: JD 4P</t>
  </si>
  <si>
    <t xml:space="preserve"> Mesa: 9T QD AC J2P</t>
  </si>
  <si>
    <t>Mano Alg: 6D 7D Mano patron: 9T TT</t>
  </si>
  <si>
    <t>Mano Alg: 4D 2P Mano patron: 8P JP</t>
  </si>
  <si>
    <t>Mano Alg: 3C 9T Mano patron: 2T QD</t>
  </si>
  <si>
    <t>Mano Alg: 9D 4P Mano patron: 6D 2D</t>
  </si>
  <si>
    <t>Mano Alg: TT 9P Mano patron: KP KT</t>
  </si>
  <si>
    <t xml:space="preserve"> Mesa: 7D 3D AC J1V J2P</t>
  </si>
  <si>
    <t>Mano Alg: 6P 7P Mano patron: KC 5C</t>
  </si>
  <si>
    <t xml:space="preserve"> Mesa: TT QT TP J2V J1V</t>
  </si>
  <si>
    <t xml:space="preserve"> Mesa: TT QT TP 3T J2P</t>
  </si>
  <si>
    <t>Mano Alg: AD 6C Mano patron: JP JT</t>
  </si>
  <si>
    <t>Mano Alg: 6P 9T Mano patron: AC JC</t>
  </si>
  <si>
    <t xml:space="preserve"> Mesa: TC 4P KC J2P</t>
  </si>
  <si>
    <t>Mano Alg: 3C JT Mano patron: 7C QT</t>
  </si>
  <si>
    <t>Mano Alg: KC TP Mano patron: TT 4D</t>
  </si>
  <si>
    <t xml:space="preserve"> Mesa: 2C 9C 2P J2P</t>
  </si>
  <si>
    <t>Mano Alg: 6C 7C Mano patron: 4P 6D</t>
  </si>
  <si>
    <t>Mano Alg: 7D 5C Mano patron: 7P AC</t>
  </si>
  <si>
    <t>Mano Alg: 8C JD Mano patron: 7D KD</t>
  </si>
  <si>
    <t xml:space="preserve"> Mesa: 4T 4P 2D J1V J2P</t>
  </si>
  <si>
    <t>Mano Alg: QC 7T Mano patron: 7P 7D</t>
  </si>
  <si>
    <t>Mano Alg: 3T KP Mano patron: QT KC</t>
  </si>
  <si>
    <t>Mano Alg: 6D 8D Mano patron: 3P 9P</t>
  </si>
  <si>
    <t xml:space="preserve"> Mesa: 5T 7C 9C J2V J1S42.000000 J2V</t>
  </si>
  <si>
    <t xml:space="preserve"> Mesa: 5T 7C 9C KT J2V J1S64.000000 J2P</t>
  </si>
  <si>
    <t>Mano Alg: QP 4C Mano patron: TC 3P</t>
  </si>
  <si>
    <t>Mano Alg: AT TD Mano patron: QP QD</t>
  </si>
  <si>
    <t xml:space="preserve"> Mesa: 8C 8D 7D J2P</t>
  </si>
  <si>
    <t>Mano Alg: 4T QT Mano patron: JC TP</t>
  </si>
  <si>
    <t>Mano Alg: 5T QD Mano patron: 7P KD</t>
  </si>
  <si>
    <t>Mano Alg: 8T 4T Mano patron: KD 3D</t>
  </si>
  <si>
    <t>Mano Alg: AT 2D Mano patron: QT 3C</t>
  </si>
  <si>
    <t>Mano Alg: 6T 4P Mano patron: QC AT</t>
  </si>
  <si>
    <t>Mano Alg: AP 5C Mano patron: TP AC</t>
  </si>
  <si>
    <t>Mano Alg: 4C 5D Mano patron: 2D JP</t>
  </si>
  <si>
    <t>Mano Alg: JD 2C Mano patron: 6P 4T</t>
  </si>
  <si>
    <t>Mano Alg: 9P 3C Mano patron: 4C 8P</t>
  </si>
  <si>
    <t>Mano Alg: 6P 9C Mano patron: 9D QT</t>
  </si>
  <si>
    <t xml:space="preserve"> J2V J1S40.000000 J2P</t>
  </si>
  <si>
    <t>Mano Alg: KT JC Mano patron: JT 4T</t>
  </si>
  <si>
    <t>Mano Alg: 2C TD Mano patron: 9P 5P</t>
  </si>
  <si>
    <t>Mano Alg: 9P 4P Mano patron: TC 4T</t>
  </si>
  <si>
    <t>Mano Alg: 2D 6T Mano patron: 7C 4C</t>
  </si>
  <si>
    <t xml:space="preserve"> J2S46.000000 J1P</t>
  </si>
  <si>
    <t>Mano Alg: TD 8P Mano patron: 3C 4T</t>
  </si>
  <si>
    <t>Mano Alg: 2P 6P Mano patron: 4P 4D</t>
  </si>
  <si>
    <t>Mano Alg: 7D JC Mano patron: 6T TC</t>
  </si>
  <si>
    <t>Mano Alg: TC KD Mano patron: 9P 6T</t>
  </si>
  <si>
    <t>Mano Alg: 5T 4D Mano patron: KP QT</t>
  </si>
  <si>
    <t>Mano Alg: 9C KD Mano patron: JD 3T</t>
  </si>
  <si>
    <t xml:space="preserve"> Mesa: 7C TC TD J2V J1P</t>
  </si>
  <si>
    <t>Mano Alg: JT QT Mano patron: 8T 5T</t>
  </si>
  <si>
    <t xml:space="preserve"> Mesa: 8P 2P 7D J1V J2P</t>
  </si>
  <si>
    <t>Mano Alg: 4T 3D Mano patron: TP TT</t>
  </si>
  <si>
    <t>Mano Alg: QC 3C Mano patron: KC 6D</t>
  </si>
  <si>
    <t>Mano Alg: TP KP Mano patron: 5D 4D</t>
  </si>
  <si>
    <t>Mano Alg: 4D QT Mano patron: 5C 6T</t>
  </si>
  <si>
    <t>Mano Alg: 7C KT Mano patron: 2T QD</t>
  </si>
  <si>
    <t>Mano Alg: TD JC Mano patron: 8C 4D</t>
  </si>
  <si>
    <t xml:space="preserve"> Mesa: TT 3T JT J1V J2P</t>
  </si>
  <si>
    <t>Mano Alg: JD TP Mano patron: 5C 9P</t>
  </si>
  <si>
    <t xml:space="preserve"> Mesa: 4T 3P QP J2P</t>
  </si>
  <si>
    <t>Mano Alg: 6P 8T Mano patron: KC 9C</t>
  </si>
  <si>
    <t xml:space="preserve"> Mesa: 5T KP 2T J1V J2P</t>
  </si>
  <si>
    <t>Mano Alg: 8P 4T Mano patron: 2C TT</t>
  </si>
  <si>
    <t xml:space="preserve"> Mesa: 3D 7P JC J2P</t>
  </si>
  <si>
    <t>Mano Alg: 6D 6T Mano patron: JC 5D</t>
  </si>
  <si>
    <t xml:space="preserve"> Mesa: TC 2D AP J1V J2P</t>
  </si>
  <si>
    <t>Mano Alg: 6P 8C Mano patron: AC KP</t>
  </si>
  <si>
    <t xml:space="preserve"> J2V J1S37.000000 J2S58.000000 J1P</t>
  </si>
  <si>
    <t>-37.000000</t>
  </si>
  <si>
    <t>Mano Alg: 6C 5C Mano patron: QD AD</t>
  </si>
  <si>
    <t xml:space="preserve"> Mesa: 3D AT QP J1V J2V</t>
  </si>
  <si>
    <t xml:space="preserve"> Mesa: 3D AT QP 3T J1P</t>
  </si>
  <si>
    <t>Mano Alg: 2C 3P Mano patron: 2P KD</t>
  </si>
  <si>
    <t>Mano Alg: 5T 5D Mano patron: QC QT</t>
  </si>
  <si>
    <t xml:space="preserve"> Mesa: 8C 8D 8P J1S50.000000 J2S65.000000 J1V</t>
  </si>
  <si>
    <t xml:space="preserve"> Mesa: 8C 8D 8P 4P J1S101.000000 J2S116.000000 J1P</t>
  </si>
  <si>
    <t>Mano Alg: 6T 3T Mano patron: AC AP</t>
  </si>
  <si>
    <t>Mano Alg: QC 4P Mano patron: 9T AD</t>
  </si>
  <si>
    <t>Mano Alg: 7P 8T Mano patron: 4C TT</t>
  </si>
  <si>
    <t>Mano Alg: 5D TP Mano patron: JP JT</t>
  </si>
  <si>
    <t>Mano Alg: AP 4T Mano patron: 6T 9C</t>
  </si>
  <si>
    <t>Mano Alg: AC 5C Mano patron: KP 6T</t>
  </si>
  <si>
    <t>Mano Alg: JP 2P Mano patron: 4T 5C</t>
  </si>
  <si>
    <t>Mano Alg: 6D 2T Mano patron: 8P 9D</t>
  </si>
  <si>
    <t>Mano Alg: 6P 5C Mano patron: 2C TC</t>
  </si>
  <si>
    <t xml:space="preserve"> Mesa: 3T 6D 4P J2P</t>
  </si>
  <si>
    <t>Mano Alg: 9D AD Mano patron: 2P KP</t>
  </si>
  <si>
    <t>Mano Alg: 5C 3P Mano patron: AT 2P</t>
  </si>
  <si>
    <t>Mano Alg: AT 9C Mano patron: 8D KD</t>
  </si>
  <si>
    <t>Mano Alg: 8T KC Mano patron: KP TC</t>
  </si>
  <si>
    <t>Mano Alg: 5D TC Mano patron: AC KP</t>
  </si>
  <si>
    <t>Mano Alg: JD 8T Mano patron: 4P 9T</t>
  </si>
  <si>
    <t>Mano Alg: AP AD Mano patron: AT 5C</t>
  </si>
  <si>
    <t xml:space="preserve"> Mesa: KT 5T 4P J1P</t>
  </si>
  <si>
    <t>-42.000000</t>
  </si>
  <si>
    <t>Mano Alg: 6P TT Mano patron: 8D 6T</t>
  </si>
  <si>
    <t>Mano Alg: 9T 7T Mano patron: 3T 8T</t>
  </si>
  <si>
    <t xml:space="preserve"> J1S49.000000 J2P</t>
  </si>
  <si>
    <t>Mano Alg: TT 4P Mano patron: 9T AD</t>
  </si>
  <si>
    <t>Mano Alg: KC 9P Mano patron: 3C TP</t>
  </si>
  <si>
    <t>Mano Alg: 2T JD Mano patron: QD 7P</t>
  </si>
  <si>
    <t>Mano Alg: JP 9T Mano patron: QC 6C</t>
  </si>
  <si>
    <t xml:space="preserve"> J1S50.000000 J2V</t>
  </si>
  <si>
    <t xml:space="preserve"> Mesa: 3D QD KD J1P</t>
  </si>
  <si>
    <t>-50.000000</t>
  </si>
  <si>
    <t>Mano Alg: 4T TC Mano patron: 6T 5C</t>
  </si>
  <si>
    <t>Mano Alg: TT 8D Mano patron: 9T 3T</t>
  </si>
  <si>
    <t>Mano Alg: AT KT Mano patron: JT 5T</t>
  </si>
  <si>
    <t xml:space="preserve"> J2V J1S47.000000 J2S86.000000 J1S109.000000 J2P</t>
  </si>
  <si>
    <t>+86.000000</t>
  </si>
  <si>
    <t>Mano Alg: 3C 7P Mano patron: 6T KT</t>
  </si>
  <si>
    <t>Mano Alg: 4T 3C Mano patron: KD 2P</t>
  </si>
  <si>
    <t>Victorias: 189 Beneficio total: -1133</t>
  </si>
  <si>
    <t>Mano Alg: 7P 5D Mano patron: 5C 7T</t>
  </si>
  <si>
    <t>Mano Alg: AD TD Mano patron: 2C 2P</t>
  </si>
  <si>
    <t xml:space="preserve"> Mesa: TT 6C AT J1S34.000000 J2P</t>
  </si>
  <si>
    <t>Mano Alg: QC JC Mano patron: QT AD</t>
  </si>
  <si>
    <t xml:space="preserve"> Mesa: 9C 4P 8P J2P</t>
  </si>
  <si>
    <t>Mano Alg: 6C QT Mano patron: 8C 3C</t>
  </si>
  <si>
    <t>Mano Alg: KC 6T Mano patron: JC KD</t>
  </si>
  <si>
    <t>Mano Alg: 3C QT Mano patron: AD 6T</t>
  </si>
  <si>
    <t>Mano Alg: JD JP Mano patron: 4T KD</t>
  </si>
  <si>
    <t>Mano Alg: 5D KT Mano patron: 7T TT</t>
  </si>
  <si>
    <t>Mano Alg: 9T 8C Mano patron: TC 3P</t>
  </si>
  <si>
    <t xml:space="preserve"> Mesa: AT QP KT J2P</t>
  </si>
  <si>
    <t>Mano Alg: 3T 8P Mano patron: AD 3C</t>
  </si>
  <si>
    <t>Mano Alg: 5P AP Mano patron: 2T AD</t>
  </si>
  <si>
    <t>Mano Alg: 2T AD Mano patron: 7C 3T</t>
  </si>
  <si>
    <t>Mano Alg: TD 8P Mano patron: TT 5P</t>
  </si>
  <si>
    <t>Mano Alg: JC 7P Mano patron: 3D KP</t>
  </si>
  <si>
    <t>Mano Alg: 3P AC Mano patron: 2P QP</t>
  </si>
  <si>
    <t xml:space="preserve"> Mesa: 6C 6P 8P J2P</t>
  </si>
  <si>
    <t>Mano Alg: 6C 8T Mano patron: 5D 4T</t>
  </si>
  <si>
    <t>Mano Alg: AP 9T Mano patron: TT 4P</t>
  </si>
  <si>
    <t>Mano Alg: 8P 4T Mano patron: 2T KT</t>
  </si>
  <si>
    <t>Mano Alg: 7T TT Mano patron: 3P JP</t>
  </si>
  <si>
    <t xml:space="preserve"> Mesa: AD 5P KT J2P</t>
  </si>
  <si>
    <t>Mano Alg: 6T 2D Mano patron: 3T JT</t>
  </si>
  <si>
    <t>Mano Alg: JC KT Mano patron: 7T 5T</t>
  </si>
  <si>
    <t xml:space="preserve"> J2S30.000000 J1P</t>
  </si>
  <si>
    <t>Mano Alg: QD QP Mano patron: AD 2P</t>
  </si>
  <si>
    <t xml:space="preserve"> J1S34.000000 J2P</t>
  </si>
  <si>
    <t>Mano Alg: TD JD Mano patron: 3D 7T</t>
  </si>
  <si>
    <t>Mano Alg: JT 2P Mano patron: 3T QP</t>
  </si>
  <si>
    <t>Mano Alg: JP QP Mano patron: 3P 8D</t>
  </si>
  <si>
    <t>Mano Alg: QT 3C Mano patron: 6D 2T</t>
  </si>
  <si>
    <t>Mano Alg: QD KD Mano patron: TT 8P</t>
  </si>
  <si>
    <t xml:space="preserve"> J2V J1S24.000000 J2V</t>
  </si>
  <si>
    <t xml:space="preserve"> Mesa: 4T 3C 8T J2P</t>
  </si>
  <si>
    <t>+24.000000</t>
  </si>
  <si>
    <t>Mano Alg: KT 7P Mano patron: 9T QP</t>
  </si>
  <si>
    <t>Mano Alg: 4D 3C Mano patron: QP 7T</t>
  </si>
  <si>
    <t>Mano Alg: 6D 7P Mano patron: AC 2T</t>
  </si>
  <si>
    <t>Mano Alg: 7C AP Mano patron: 6C 3D</t>
  </si>
  <si>
    <t>Mano Alg: 2D JT Mano patron: 8T TT</t>
  </si>
  <si>
    <t>Mano Alg: JC 4P Mano patron: 9T JT</t>
  </si>
  <si>
    <t>Mano Alg: 9C 6T Mano patron: 3T 4D</t>
  </si>
  <si>
    <t>Mano Alg: JD 9C Mano patron: 2T AC</t>
  </si>
  <si>
    <t xml:space="preserve"> Mesa: JT AP 3P J2P</t>
  </si>
  <si>
    <t>Mano Alg: QP 6C Mano patron: 9C AD</t>
  </si>
  <si>
    <t>Mano Alg: KC 7D Mano patron: 7P 5D</t>
  </si>
  <si>
    <t>Mano Alg: 8T KP Mano patron: 9C 7C</t>
  </si>
  <si>
    <t>Mano Alg: TP 4D Mano patron: AC 8T</t>
  </si>
  <si>
    <t>Mano Alg: JT QT Mano patron: AP 7C</t>
  </si>
  <si>
    <t xml:space="preserve"> Mesa: 4D 9D 5T J1P</t>
  </si>
  <si>
    <t>Mano Alg: 6T 8T Mano patron: 8D 2C</t>
  </si>
  <si>
    <t xml:space="preserve"> Mesa: AC QT 4D J2P</t>
  </si>
  <si>
    <t>Mano Alg: 8P 3C Mano patron: 2P KD</t>
  </si>
  <si>
    <t>Mano Alg: 8D 7T Mano patron: 4P 4C</t>
  </si>
  <si>
    <t>Mano Alg: AT QP Mano patron: 9C AD</t>
  </si>
  <si>
    <t xml:space="preserve"> Mesa: AP 3D KD J1S30.000000 J2P</t>
  </si>
  <si>
    <t>Mano Alg: 4T KD Mano patron: 3D 5P</t>
  </si>
  <si>
    <t>Mano Alg: QP 4D Mano patron: 7C 2D</t>
  </si>
  <si>
    <t>Mano Alg: 8P TD Mano patron: 7D 9C</t>
  </si>
  <si>
    <t>Mano Alg: 7T 7D Mano patron: TT 5P</t>
  </si>
  <si>
    <t xml:space="preserve"> J1V J2S45.000000 J1P</t>
  </si>
  <si>
    <t>Mano Alg: JC QT Mano patron: 2T JD</t>
  </si>
  <si>
    <t xml:space="preserve"> Mesa: 9D QP 2C J2P</t>
  </si>
  <si>
    <t>Mano Alg: 8P 5D Mano patron: KD 6C</t>
  </si>
  <si>
    <t>Mano Alg: 8C TC Mano patron: 3T 4C</t>
  </si>
  <si>
    <t xml:space="preserve"> J2S31.000000 J1P</t>
  </si>
  <si>
    <t>Mano Alg: 5C 6P Mano patron: 7D 6D</t>
  </si>
  <si>
    <t>Mano Alg: 9T QC Mano patron: 9D TT</t>
  </si>
  <si>
    <t>Mano Alg: 4T 5D Mano patron: 7D JP</t>
  </si>
  <si>
    <t>Mano Alg: 9T 2T Mano patron: 9C AP</t>
  </si>
  <si>
    <t>Mano Alg: 2D 7D Mano patron: 8P 4D</t>
  </si>
  <si>
    <t>Mano Alg: 3P 8T Mano patron: KP 2P</t>
  </si>
  <si>
    <t>Mano Alg: 3T JT Mano patron: 9P JD</t>
  </si>
  <si>
    <t>Mano Alg: 7C AD Mano patron: 5D 8P</t>
  </si>
  <si>
    <t>Mano Alg: AP 3D Mano patron: QP JT</t>
  </si>
  <si>
    <t>Mano Alg: QC QP Mano patron: 2C KC</t>
  </si>
  <si>
    <t xml:space="preserve"> J2V J1S21.000000 J2V</t>
  </si>
  <si>
    <t xml:space="preserve"> Mesa: 8T 6D 7P J2P</t>
  </si>
  <si>
    <t>Mano Alg: AP 6P Mano patron: KP 5D</t>
  </si>
  <si>
    <t>Mano Alg: JC 5P Mano patron: 6D 2D</t>
  </si>
  <si>
    <t>Mano Alg: AC 7C Mano patron: QC 8D</t>
  </si>
  <si>
    <t xml:space="preserve"> J1V J2S44.000000 J1P</t>
  </si>
  <si>
    <t>Mano Alg: 4C 9C Mano patron: 8C 6C</t>
  </si>
  <si>
    <t>Mano Alg: 8D 5C Mano patron: QP KP</t>
  </si>
  <si>
    <t>Mano Alg: 4D TD Mano patron: 8T 5P</t>
  </si>
  <si>
    <t>Mano Alg: TT 9P Mano patron: KP AT</t>
  </si>
  <si>
    <t xml:space="preserve"> Mesa: JD 7P AC J1P</t>
  </si>
  <si>
    <t>Mano Alg: KT 5T Mano patron: QD 4T</t>
  </si>
  <si>
    <t>Mano Alg: 9P TP Mano patron: 8P JC</t>
  </si>
  <si>
    <t xml:space="preserve"> Mesa: KD JD 8C J1P</t>
  </si>
  <si>
    <t>Mano Alg: 4C TD Mano patron: 6C 3C</t>
  </si>
  <si>
    <t>Mano Alg: JT 3D Mano patron: 2D 4D</t>
  </si>
  <si>
    <t>Mano Alg: TP 8P Mano patron: KC 4P</t>
  </si>
  <si>
    <t xml:space="preserve"> Mesa: 9P 7C TT J2P</t>
  </si>
  <si>
    <t>Mano Alg: KT AC Mano patron: 9C 9D</t>
  </si>
  <si>
    <t xml:space="preserve"> J1S34.000000 J2V</t>
  </si>
  <si>
    <t xml:space="preserve"> Mesa: 6C KC 9P J1S46.000000 J2V</t>
  </si>
  <si>
    <t xml:space="preserve"> Mesa: 6C KC 9P AT J1S61.000000 J2V</t>
  </si>
  <si>
    <t xml:space="preserve"> Mesa: 6C KC 9P AT KD J1S78.000000 J2V</t>
  </si>
  <si>
    <t xml:space="preserve"> J1WJ2L</t>
  </si>
  <si>
    <t>Mano Alg: JP KC Mano patron: QD 8D</t>
  </si>
  <si>
    <t xml:space="preserve"> Mesa: 7P 2D QT J2P</t>
  </si>
  <si>
    <t>Mano Alg: 8C 6P Mano patron: 9D 3D</t>
  </si>
  <si>
    <t>Mano Alg: 6C AT Mano patron: 8P KC</t>
  </si>
  <si>
    <t>Mano Alg: 9D 9C Mano patron: AP 6D</t>
  </si>
  <si>
    <t xml:space="preserve"> Mesa: 9P 7D 5D J1S32.000000 J2P</t>
  </si>
  <si>
    <t>Mano Alg: 9T 5C Mano patron: 6P 7P</t>
  </si>
  <si>
    <t>Mano Alg: JD KC Mano patron: 2C 8P</t>
  </si>
  <si>
    <t xml:space="preserve"> Mesa: QD TC 5T J1P</t>
  </si>
  <si>
    <t>Mano Alg: 6P 3P Mano patron: QD 4T</t>
  </si>
  <si>
    <t>Mano Alg: TD 7P Mano patron: 4D KC</t>
  </si>
  <si>
    <t>Mano Alg: TT 6P Mano patron: 6C 6D</t>
  </si>
  <si>
    <t>Mano Alg: JC KC Mano patron: 7T 9D</t>
  </si>
  <si>
    <t xml:space="preserve"> J1V J2S49.000000 J1P</t>
  </si>
  <si>
    <t>Mano Alg: 2C 7C Mano patron: AT TP</t>
  </si>
  <si>
    <t>Mano Alg: 4T 4C Mano patron: 7T 2D</t>
  </si>
  <si>
    <t xml:space="preserve"> J1V J2S35.000000 J1P</t>
  </si>
  <si>
    <t>Mano Alg: 8D 7D Mano patron: 2D 6C</t>
  </si>
  <si>
    <t xml:space="preserve"> Mesa: TT 3D 9D J2P</t>
  </si>
  <si>
    <t>Mano Alg: 5P 5D Mano patron: TD 9C</t>
  </si>
  <si>
    <t xml:space="preserve"> Mesa: AD QC 9T J1S34.000000 J2P</t>
  </si>
  <si>
    <t>Mano Alg: 2T KP Mano patron: 8C QD</t>
  </si>
  <si>
    <t>Mano Alg: 2C QD Mano patron: TT 6D</t>
  </si>
  <si>
    <t>Mano Alg: 9D 5P Mano patron: QT QP</t>
  </si>
  <si>
    <t>Mano Alg: AC AP Mano patron: 7T 2T</t>
  </si>
  <si>
    <t xml:space="preserve"> J1S32.000000 J2P</t>
  </si>
  <si>
    <t>Mano Alg: TC 6C Mano patron: 2D 3C</t>
  </si>
  <si>
    <t>Mano Alg: 9C KP Mano patron: JC 9D</t>
  </si>
  <si>
    <t>Mano Alg: AP 5P Mano patron: 8D 6D</t>
  </si>
  <si>
    <t xml:space="preserve"> Mesa: 8P 3T 6T J2P</t>
  </si>
  <si>
    <t>Mano Alg: KT 4T Mano patron: 2C 8P</t>
  </si>
  <si>
    <t>Mano Alg: KD 8P Mano patron: TT 2T</t>
  </si>
  <si>
    <t>Mano Alg: 7T 8T Mano patron: TC 2C</t>
  </si>
  <si>
    <t xml:space="preserve"> Mesa: 4D 9P 7C J1S33.000000 J2P</t>
  </si>
  <si>
    <t>Mano Alg: 8C 2C Mano patron: 9T 6D</t>
  </si>
  <si>
    <t>Mano Alg: 4T 9T Mano patron: 2P 2T</t>
  </si>
  <si>
    <t>Mano Alg: JP KD Mano patron: 2C KC</t>
  </si>
  <si>
    <t xml:space="preserve"> Mesa: AC JT TP J2P</t>
  </si>
  <si>
    <t>Mano Alg: TC JC Mano patron: QD 7C</t>
  </si>
  <si>
    <t xml:space="preserve"> Mesa: 4P KT 9T J1P</t>
  </si>
  <si>
    <t>Mano Alg: 4T 2T Mano patron: AC TP</t>
  </si>
  <si>
    <t>Mano Alg: 9D 3T Mano patron: KT 6P</t>
  </si>
  <si>
    <t>Mano Alg: 6D 8P Mano patron: AP QC</t>
  </si>
  <si>
    <t>Mano Alg: AC TP Mano patron: 4C 8T</t>
  </si>
  <si>
    <t xml:space="preserve"> Mesa: KP 8D AT J1S32.000000 J2P</t>
  </si>
  <si>
    <t>Mano Alg: 4P 5P Mano patron: 6C 9C</t>
  </si>
  <si>
    <t>Mano Alg: TD 7D Mano patron: TP AD</t>
  </si>
  <si>
    <t>Mano Alg: 6C KP Mano patron: 9T JC</t>
  </si>
  <si>
    <t>Mano Alg: 7D 3D Mano patron: TT 3P</t>
  </si>
  <si>
    <t>Mano Alg: AD JD Mano patron: 3D 6D</t>
  </si>
  <si>
    <t xml:space="preserve"> J2V J1S28.000000 J2V</t>
  </si>
  <si>
    <t xml:space="preserve"> Mesa: 4T QC 7P J2P</t>
  </si>
  <si>
    <t>+28.000000</t>
  </si>
  <si>
    <t>Mano Alg: 7C AT Mano patron: 8D 2C</t>
  </si>
  <si>
    <t>Mano Alg: 5P KD Mano patron: 2T 3T</t>
  </si>
  <si>
    <t>Mano Alg: 9D 3D Mano patron: JP 4T</t>
  </si>
  <si>
    <t>Mano Alg: 5T TP Mano patron: 4P AC</t>
  </si>
  <si>
    <t>Mano Alg: AP AD Mano patron: JC QC</t>
  </si>
  <si>
    <t xml:space="preserve"> J1S36.000000 J2V</t>
  </si>
  <si>
    <t xml:space="preserve"> Mesa: 2T JD 7C J1S55.000000 J2P</t>
  </si>
  <si>
    <t>Mano Alg: JP 7D Mano patron: 3D JT</t>
  </si>
  <si>
    <t>Mano Alg: 9T TD Mano patron: JT 3P</t>
  </si>
  <si>
    <t xml:space="preserve"> Mesa: 5D KP 3T J1P</t>
  </si>
  <si>
    <t>Mano Alg: 6T QP Mano patron: 8P KD</t>
  </si>
  <si>
    <t>Mano Alg: 2T TC Mano patron: QT JP</t>
  </si>
  <si>
    <t>Mano Alg: 7D 7T Mano patron: KT QT</t>
  </si>
  <si>
    <t xml:space="preserve"> Mesa: JC JT TT J2P</t>
  </si>
  <si>
    <t>Mano Alg: 7C 5C Mano patron: KC JC</t>
  </si>
  <si>
    <t xml:space="preserve"> Mesa: KD KP 8C J1V J2V</t>
  </si>
  <si>
    <t xml:space="preserve"> Mesa: KD KP 8C JD J1P</t>
  </si>
  <si>
    <t>Mano Alg: 4D 7T Mano patron: TC 3C</t>
  </si>
  <si>
    <t>Mano Alg: AD 6T Mano patron: 9D TC</t>
  </si>
  <si>
    <t>Mano Alg: TP TD Mano patron: 2C 6D</t>
  </si>
  <si>
    <t xml:space="preserve"> J2V J1S26.000000 J2V</t>
  </si>
  <si>
    <t xml:space="preserve"> Mesa: AT 7P 4C J2P</t>
  </si>
  <si>
    <t>+26.000000</t>
  </si>
  <si>
    <t>Mano Alg: AT 5P Mano patron: 3T QC</t>
  </si>
  <si>
    <t>Mano Alg: JD 7T Mano patron: 8P 8D</t>
  </si>
  <si>
    <t>Mano Alg: 8D AD Mano patron: 9C 4T</t>
  </si>
  <si>
    <t>Mano Alg: 3D 5C Mano patron: 3T 8T</t>
  </si>
  <si>
    <t>Mano Alg: 7T TD Mano patron: 4P KD</t>
  </si>
  <si>
    <t>Mano Alg: 3C 2C Mano patron: QP 5C</t>
  </si>
  <si>
    <t>Mano Alg: 7C KP Mano patron: AD JT</t>
  </si>
  <si>
    <t>Mano Alg: JT 3T Mano patron: JC 9C</t>
  </si>
  <si>
    <t xml:space="preserve"> J2S36.000000 J1P</t>
  </si>
  <si>
    <t>Mano Alg: TC 8D Mano patron: 6C 3C</t>
  </si>
  <si>
    <t>Mano Alg: 7P TD Mano patron: 6T KD</t>
  </si>
  <si>
    <t>Mano Alg: 3T 7C Mano patron: 7D AD</t>
  </si>
  <si>
    <t>Mano Alg: 5T AP Mano patron: 2C 6T</t>
  </si>
  <si>
    <t>Mano Alg: JD AD Mano patron: 5C KC</t>
  </si>
  <si>
    <t xml:space="preserve"> J1S39.000000 J2V</t>
  </si>
  <si>
    <t xml:space="preserve"> Mesa: 3P 4T TT J1P</t>
  </si>
  <si>
    <t>-39.000000</t>
  </si>
  <si>
    <t>Mano Alg: KD QT Mano patron: 2D 7P</t>
  </si>
  <si>
    <t xml:space="preserve"> Mesa: 9P 4D 4C J2P</t>
  </si>
  <si>
    <t>Mano Alg: KC QD Mano patron: 8D QT</t>
  </si>
  <si>
    <t>Mano Alg: QP AP Mano patron: 3T 4C</t>
  </si>
  <si>
    <t xml:space="preserve"> J2V J1S22.000000 J2V</t>
  </si>
  <si>
    <t xml:space="preserve"> Mesa: 6C 8P 8D J2P</t>
  </si>
  <si>
    <t>Mano Alg: 9D TD Mano patron: QP 2T</t>
  </si>
  <si>
    <t xml:space="preserve"> Mesa: 8T 4T 3T J1P</t>
  </si>
  <si>
    <t>Mano Alg: QP KC Mano patron: KP 7P</t>
  </si>
  <si>
    <t xml:space="preserve"> Mesa: 6C 7C 4T J2V J1V</t>
  </si>
  <si>
    <t xml:space="preserve"> Mesa: 6C 7C 4T 9D J2P</t>
  </si>
  <si>
    <t>Mano Alg: 5C 4D Mano patron: AT TC</t>
  </si>
  <si>
    <t>Mano Alg: 2P 6D Mano patron: 7C 6P</t>
  </si>
  <si>
    <t>Mano Alg: 5D 3C Mano patron: 2P 9C</t>
  </si>
  <si>
    <t>Mano Alg: QT JP Mano patron: QC 9P</t>
  </si>
  <si>
    <t>Mano Alg: KP 6P Mano patron: JD 5C</t>
  </si>
  <si>
    <t>Mano Alg: 9T AC Mano patron: AT 3P</t>
  </si>
  <si>
    <t>Mano Alg: 9D KP Mano patron: 5P 9T</t>
  </si>
  <si>
    <t>Mano Alg: 4D 5P Mano patron: KD 3T</t>
  </si>
  <si>
    <t>Mano Alg: 5C 8C Mano patron: JD 9T</t>
  </si>
  <si>
    <t>Mano Alg: 4C JC Mano patron: 3D 4D</t>
  </si>
  <si>
    <t>Mano Alg: 5C JT Mano patron: 8T AC</t>
  </si>
  <si>
    <t>Mano Alg: 8T 3D Mano patron: QC QT</t>
  </si>
  <si>
    <t>Mano Alg: JC AT Mano patron: KT 2T</t>
  </si>
  <si>
    <t>Mano Alg: 6T 2T Mano patron: QT KT</t>
  </si>
  <si>
    <t>Mano Alg: 4C AC Mano patron: 3P 6P</t>
  </si>
  <si>
    <t>Mano Alg: 5D JT Mano patron: AC 4C</t>
  </si>
  <si>
    <t>Mano Alg: KC 7T Mano patron: QT 9P</t>
  </si>
  <si>
    <t>Mano Alg: 5C 3T Mano patron: 3D 5D</t>
  </si>
  <si>
    <t>Mano Alg: 7C 5P Mano patron: 8T 9D</t>
  </si>
  <si>
    <t>Mano Alg: QT QP Mano patron: JT AC</t>
  </si>
  <si>
    <t xml:space="preserve"> Mesa: 9T 4C 2C J2P</t>
  </si>
  <si>
    <t>Mano Alg: 5T 2P Mano patron: 6T 3D</t>
  </si>
  <si>
    <t>Mano Alg: 3C 5D Mano patron: 4C TP</t>
  </si>
  <si>
    <t>Mano Alg: TC 3C Mano patron: JT 5T</t>
  </si>
  <si>
    <t>Mano Alg: 6T 9P Mano patron: KC 3D</t>
  </si>
  <si>
    <t>Mano Alg: 9P 3T Mano patron: 5T 5D</t>
  </si>
  <si>
    <t>Mano Alg: 5C KP Mano patron: 8D 8P</t>
  </si>
  <si>
    <t>Mano Alg: 2D 7D Mano patron: 5C 3C</t>
  </si>
  <si>
    <t>Mano Alg: KC KT Mano patron: 6C 9T</t>
  </si>
  <si>
    <t>Mano Alg: 8C 6T Mano patron: 5C 2T</t>
  </si>
  <si>
    <t>Mano Alg: KC JC Mano patron: KT 6T</t>
  </si>
  <si>
    <t xml:space="preserve"> Mesa: AC 4D 7C J2P</t>
  </si>
  <si>
    <t>Mano Alg: AP 7P Mano patron: 7C 5T</t>
  </si>
  <si>
    <t xml:space="preserve"> Mesa: JP QD TC J1P</t>
  </si>
  <si>
    <t>Mano Alg: QD 2T Mano patron: 2P 7T</t>
  </si>
  <si>
    <t>Mano Alg: 8D KT Mano patron: 5T 7D</t>
  </si>
  <si>
    <t>Mano Alg: 6T 9C Mano patron: 4C 4P</t>
  </si>
  <si>
    <t>Mano Alg: KC JP Mano patron: KD 6T</t>
  </si>
  <si>
    <t xml:space="preserve"> Mesa: 7C 9T 4T J1P</t>
  </si>
  <si>
    <t>Mano Alg: 6T KT Mano patron: 6D AT</t>
  </si>
  <si>
    <t>Mano Alg: TD 9T Mano patron: 6P 5C</t>
  </si>
  <si>
    <t xml:space="preserve"> Mesa: 5D 2C 5T J1V J2V</t>
  </si>
  <si>
    <t xml:space="preserve"> Mesa: 5D 2C 5T AP J1P</t>
  </si>
  <si>
    <t>Mano Alg: 4P QP Mano patron: 4T 7D</t>
  </si>
  <si>
    <t>Mano Alg: QC JD Mano patron: 7D JT</t>
  </si>
  <si>
    <t>Mano Alg: KT 2T Mano patron: 6T QC</t>
  </si>
  <si>
    <t>Mano Alg: 5P 6T Mano patron: AC 2C</t>
  </si>
  <si>
    <t>Mano Alg: TT QC Mano patron: TP 3T</t>
  </si>
  <si>
    <t>Mano Alg: 8P 9C Mano patron: QC TP</t>
  </si>
  <si>
    <t>Mano Alg: 6P AP Mano patron: QT 5T</t>
  </si>
  <si>
    <t>Mano Alg: 9P 4C Mano patron: 4T KC</t>
  </si>
  <si>
    <t>Mano Alg: 2P 3D Mano patron: QC 8C</t>
  </si>
  <si>
    <t>Mano Alg: 6C 7D Mano patron: 8D 7C</t>
  </si>
  <si>
    <t>Mano Alg: KD KT Mano patron: 3T 2T</t>
  </si>
  <si>
    <t>Mano Alg: 9D 3T Mano patron: 2C 8P</t>
  </si>
  <si>
    <t>Mano Alg: KC TD Mano patron: 9T 3D</t>
  </si>
  <si>
    <t xml:space="preserve"> Mesa: JD 7C 5P J2P</t>
  </si>
  <si>
    <t>Mano Alg: AD 6T Mano patron: JP 8T</t>
  </si>
  <si>
    <t>Mano Alg: 8C AP Mano patron: QT 3P</t>
  </si>
  <si>
    <t>Mano Alg: TD 8C Mano patron: 5T JT</t>
  </si>
  <si>
    <t>Mano Alg: 2D QD Mano patron: 6P 4D</t>
  </si>
  <si>
    <t>Mano Alg: 2T 9D Mano patron: 7D 3D</t>
  </si>
  <si>
    <t>Mano Alg: 4P 4C Mano patron: AC 2T</t>
  </si>
  <si>
    <t>Mano Alg: AC AD Mano patron: 2C QC</t>
  </si>
  <si>
    <t xml:space="preserve"> J1S31.000000 J2V</t>
  </si>
  <si>
    <t xml:space="preserve"> Mesa: KP TP 8C J1V J2P</t>
  </si>
  <si>
    <t>Mano Alg: JP 4P Mano patron: 3D 6C</t>
  </si>
  <si>
    <t>Mano Alg: 7T TP Mano patron: 4C QP</t>
  </si>
  <si>
    <t>Mano Alg: 2D JC Mano patron: 7T QD</t>
  </si>
  <si>
    <t>Mano Alg: KP 3D Mano patron: 6C 7P</t>
  </si>
  <si>
    <t>Mano Alg: 5T 3T Mano patron: KP 4P</t>
  </si>
  <si>
    <t>Mano Alg: 8P 9P Mano patron: TD 4D</t>
  </si>
  <si>
    <t xml:space="preserve"> Mesa: 5T 8D AD J1S31.000000 J2P</t>
  </si>
  <si>
    <t>Mano Alg: 8T TC Mano patron: 9T JC</t>
  </si>
  <si>
    <t>Mano Alg: AT 3C Mano patron: 2P AP</t>
  </si>
  <si>
    <t>Mano Alg: TT 7D Mano patron: 3C 6P</t>
  </si>
  <si>
    <t>Mano Alg: 6P 2D Mano patron: QC 8D</t>
  </si>
  <si>
    <t>Mano Alg: 3D 9T Mano patron: 7C QT</t>
  </si>
  <si>
    <t>Mano Alg: 8D JT Mano patron: 7D 2C</t>
  </si>
  <si>
    <t>Mano Alg: 2P 2C Mano patron: 5T 3P</t>
  </si>
  <si>
    <t xml:space="preserve"> Mesa: 8P 9C AD J2P</t>
  </si>
  <si>
    <t>Mano Alg: 9P 7C Mano patron: KT JC</t>
  </si>
  <si>
    <t>Mano Alg: 5P 4T Mano patron: 9D 4D</t>
  </si>
  <si>
    <t>Mano Alg: 2P KT Mano patron: TT 7T</t>
  </si>
  <si>
    <t>Mano Alg: 8C 9C Mano patron: 8T 6P</t>
  </si>
  <si>
    <t>Mano Alg: AP KD Mano patron: TT 3D</t>
  </si>
  <si>
    <t xml:space="preserve"> J1S33.000000 J2V</t>
  </si>
  <si>
    <t xml:space="preserve"> Mesa: 6T 5T 2D J1P</t>
  </si>
  <si>
    <t>-33.000000</t>
  </si>
  <si>
    <t>Mano Alg: 3T 6P Mano patron: 5P 5D</t>
  </si>
  <si>
    <t xml:space="preserve"> J2S34.000000 J1P</t>
  </si>
  <si>
    <t>Mano Alg: 9T 8C Mano patron: 6D 8P</t>
  </si>
  <si>
    <t xml:space="preserve"> Mesa: JD 3T 5P J1P</t>
  </si>
  <si>
    <t>Mano Alg: 7D 9C Mano patron: 5P AT</t>
  </si>
  <si>
    <t>Mano Alg: 2T 8C Mano patron: 2P 5C</t>
  </si>
  <si>
    <t>Mano Alg: 2C 2T Mano patron: TD AD</t>
  </si>
  <si>
    <t xml:space="preserve"> J2S39.000000 J1P</t>
  </si>
  <si>
    <t>Mano Alg: 7C 4C Mano patron: QC JC</t>
  </si>
  <si>
    <t>Mano Alg: 5P 2D Mano patron: 9D JD</t>
  </si>
  <si>
    <t>Mano Alg: 2D 4P Mano patron: 3T 5C</t>
  </si>
  <si>
    <t>Mano Alg: 3C 6P Mano patron: 8D QD</t>
  </si>
  <si>
    <t>Mano Alg: 3T 5D Mano patron: 6P 3C</t>
  </si>
  <si>
    <t>Mano Alg: 2C 6C Mano patron: QD TP</t>
  </si>
  <si>
    <t>Mano Alg: AC 4P Mano patron: 9T 6D</t>
  </si>
  <si>
    <t>Mano Alg: 8T 4C Mano patron: AP QT</t>
  </si>
  <si>
    <t>Mano Alg: 8D 3D Mano patron: 6C 4D</t>
  </si>
  <si>
    <t>Mano Alg: 5D 3C Mano patron: 4P JD</t>
  </si>
  <si>
    <t>Mano Alg: 5P 9T Mano patron: 3D 6C</t>
  </si>
  <si>
    <t>Mano Alg: 6D JT Mano patron: 9D 6P</t>
  </si>
  <si>
    <t>Mano Alg: 9D AT Mano patron: 7T AP</t>
  </si>
  <si>
    <t>Mano Alg: 4P 5D Mano patron: 3D TP</t>
  </si>
  <si>
    <t xml:space="preserve"> Mesa: TT 8T AT J2P</t>
  </si>
  <si>
    <t>Mano Alg: 2D AT Mano patron: TC JD</t>
  </si>
  <si>
    <t>Mano Alg: 8T 3D Mano patron: KT QD</t>
  </si>
  <si>
    <t xml:space="preserve"> J2S37.000000 J1P</t>
  </si>
  <si>
    <t>Mano Alg: 9T 8C Mano patron: 2P 3C</t>
  </si>
  <si>
    <t xml:space="preserve"> Mesa: JT 7C JC J1V J2P</t>
  </si>
  <si>
    <t>Mano Alg: 5T 3C Mano patron: 3D 6P</t>
  </si>
  <si>
    <t>Mano Alg: 2P 7C Mano patron: 9C 3D</t>
  </si>
  <si>
    <t>Mano Alg: QC 2C Mano patron: 4P AP</t>
  </si>
  <si>
    <t xml:space="preserve"> Mesa: KC 9C 2D J2P</t>
  </si>
  <si>
    <t>Mano Alg: QP 8D Mano patron: QT 7D</t>
  </si>
  <si>
    <t>Mano Alg: AP 6C Mano patron: 7D 5P</t>
  </si>
  <si>
    <t>Mano Alg: 2C 9T Mano patron: JC 7D</t>
  </si>
  <si>
    <t>Mano Alg: 6P JD Mano patron: 6D 3C</t>
  </si>
  <si>
    <t xml:space="preserve"> J2S35.000000 J1P</t>
  </si>
  <si>
    <t>Mano Alg: QP 8P Mano patron: JD 2P</t>
  </si>
  <si>
    <t>Mano Alg: TD 6C Mano patron: JP JT</t>
  </si>
  <si>
    <t>Mano Alg: 9T 5P Mano patron: QC 9D</t>
  </si>
  <si>
    <t>Mano Alg: 5T KD Mano patron: QP 8P</t>
  </si>
  <si>
    <t>Mano Alg: 7P 6T Mano patron: 5D AD</t>
  </si>
  <si>
    <t>Mano Alg: 4T 3D Mano patron: AD 7T</t>
  </si>
  <si>
    <t>Mano Alg: 6C 8C Mano patron: TT 3P</t>
  </si>
  <si>
    <t xml:space="preserve"> Mesa: JC 7P 4D J1P</t>
  </si>
  <si>
    <t>Mano Alg: 8P AD Mano patron: 8D 5C</t>
  </si>
  <si>
    <t>Mano Alg: AP AC Mano patron: 3D JC</t>
  </si>
  <si>
    <t xml:space="preserve"> Mesa: TC 5D QT J1S45.000000 J2P</t>
  </si>
  <si>
    <t>Mano Alg: 9D 5T Mano patron: QC 5P</t>
  </si>
  <si>
    <t>Mano Alg: 3C 6D Mano patron: QP QT</t>
  </si>
  <si>
    <t>Mano Alg: AP 5T Mano patron: 7C KC</t>
  </si>
  <si>
    <t xml:space="preserve"> J2S32.000000 J1P</t>
  </si>
  <si>
    <t>Mano Alg: 8D QP Mano patron: 7P 3P</t>
  </si>
  <si>
    <t>Mano Alg: JC 6C Mano patron: 6T 4T</t>
  </si>
  <si>
    <t>Mano Alg: 3D KP Mano patron: 3T 9P</t>
  </si>
  <si>
    <t>Mano Alg: 6P 2P Mano patron: QP 7T</t>
  </si>
  <si>
    <t>Mano Alg: 3C 4P Mano patron: TT 9D</t>
  </si>
  <si>
    <t>Mano Alg: 9P TP Mano patron: 6D KP</t>
  </si>
  <si>
    <t xml:space="preserve"> Mesa: JT JP AP J2V J1V</t>
  </si>
  <si>
    <t xml:space="preserve"> Mesa: JT JP AP TD J2P</t>
  </si>
  <si>
    <t>Mano Alg: 3C 8C Mano patron: 4P 5D</t>
  </si>
  <si>
    <t>Mano Alg: QT TD Mano patron: AC QP</t>
  </si>
  <si>
    <t xml:space="preserve"> Mesa: 7T QD 3T J2P</t>
  </si>
  <si>
    <t>Mano Alg: 3C 9P Mano patron: KP 8P</t>
  </si>
  <si>
    <t>Mano Alg: QT 4D Mano patron: 6P 9C</t>
  </si>
  <si>
    <t>Mano Alg: QD KC Mano patron: 9P QC</t>
  </si>
  <si>
    <t xml:space="preserve"> Mesa: TC 6T KT J1S37.000000 J2P</t>
  </si>
  <si>
    <t>Mano Alg: JP TC Mano patron: JT 2T</t>
  </si>
  <si>
    <t xml:space="preserve"> Mesa: 6D 3P 4C J2P</t>
  </si>
  <si>
    <t>Mano Alg: KP 6P Mano patron: 5C JC</t>
  </si>
  <si>
    <t>Mano Alg: 8P TT Mano patron: JT 6C</t>
  </si>
  <si>
    <t>Mano Alg: 7C 2P Mano patron: 5C 4D</t>
  </si>
  <si>
    <t>Mano Alg: 8D JD Mano patron: QD 7C</t>
  </si>
  <si>
    <t>Mano Alg: 2C TD Mano patron: 9P 6D</t>
  </si>
  <si>
    <t>Mano Alg: 4C QD Mano patron: KT 2P</t>
  </si>
  <si>
    <t>Mano Alg: JC KT Mano patron: QP 4C</t>
  </si>
  <si>
    <t>Mano Alg: 8T 8D Mano patron: 5P TT</t>
  </si>
  <si>
    <t xml:space="preserve"> Mesa: 9C 3P 7T J2P</t>
  </si>
  <si>
    <t>Mano Alg: QD JT Mano patron: TT 2P</t>
  </si>
  <si>
    <t xml:space="preserve"> Mesa: 5T KD 3P J1P</t>
  </si>
  <si>
    <t>Mano Alg: 2D TC Mano patron: QC 3C</t>
  </si>
  <si>
    <t>Mano Alg: AT 8D Mano patron: AP QP</t>
  </si>
  <si>
    <t>Mano Alg: 8C 9D Mano patron: 6D 9C</t>
  </si>
  <si>
    <t xml:space="preserve"> Mesa: QP 4D KP J2P</t>
  </si>
  <si>
    <t>Mano Alg: 9T 8D Mano patron: 7D 5D</t>
  </si>
  <si>
    <t xml:space="preserve"> J1V J2S42.000000 J1P</t>
  </si>
  <si>
    <t>Mano Alg: 6T 4C Mano patron: 3T 7D</t>
  </si>
  <si>
    <t>Mano Alg: 3P AT Mano patron: 8P 7C</t>
  </si>
  <si>
    <t>Mano Alg: TT AP Mano patron: JC 3D</t>
  </si>
  <si>
    <t>Mano Alg: 2T TP Mano patron: 8T 6D</t>
  </si>
  <si>
    <t>Mano Alg: 8C 4C Mano patron: 2P 3D</t>
  </si>
  <si>
    <t>Mano Alg: 6P 9P Mano patron: KP 9C</t>
  </si>
  <si>
    <t>Mano Alg: 4C 5C Mano patron: 7C 6D</t>
  </si>
  <si>
    <t>Mano Alg: 6C 3C Mano patron: 4P 4T</t>
  </si>
  <si>
    <t>Mano Alg: JT 5T Mano patron: 6D 4P</t>
  </si>
  <si>
    <t>Mano Alg: 8T KC Mano patron: AP 2T</t>
  </si>
  <si>
    <t>Mano Alg: 9D 9C Mano patron: AT 2P</t>
  </si>
  <si>
    <t>Mano Alg: 5C 5D Mano patron: 3D 8D</t>
  </si>
  <si>
    <t>Mano Alg: 7C QC Mano patron: 8D QT</t>
  </si>
  <si>
    <t>Mano Alg: TD KP Mano patron: 6P 5T</t>
  </si>
  <si>
    <t>Mano Alg: 3C 6D Mano patron: 5D KC</t>
  </si>
  <si>
    <t>Mano Alg: KC 2T Mano patron: AT 8D</t>
  </si>
  <si>
    <t>Mano Alg: 6C AC Mano patron: 9D 9P</t>
  </si>
  <si>
    <t xml:space="preserve"> Mesa: 5D 2D KD J2P</t>
  </si>
  <si>
    <t>Mano Alg: QT 2C Mano patron: JC QD</t>
  </si>
  <si>
    <t>Mano Alg: QP 7D Mano patron: QC 2D</t>
  </si>
  <si>
    <t>Mano Alg: 5T TT Mano patron: 9C 9P</t>
  </si>
  <si>
    <t>Mano Alg: 5C 7T Mano patron: 5T 2P</t>
  </si>
  <si>
    <t>Mano Alg: 2T KP Mano patron: 5C JD</t>
  </si>
  <si>
    <t>Mano Alg: QT 5D Mano patron: TP JC</t>
  </si>
  <si>
    <t>Mano Alg: 2P 3D Mano patron: 2D 8C</t>
  </si>
  <si>
    <t>Mano Alg: QC 6D Mano patron: 2C 4T</t>
  </si>
  <si>
    <t>Mano Alg: 4T 9P Mano patron: 9D AD</t>
  </si>
  <si>
    <t>Mano Alg: 6C 5P Mano patron: QT 4T</t>
  </si>
  <si>
    <t>Mano Alg: QD 9C Mano patron: AD 4P</t>
  </si>
  <si>
    <t>Mano Alg: 5C QC Mano patron: 2C 7T</t>
  </si>
  <si>
    <t>Mano Alg: AD 9P Mano patron: 2P 8P</t>
  </si>
  <si>
    <t>Mano Alg: 5C 2D Mano patron: 7P 8D</t>
  </si>
  <si>
    <t>Mano Alg: AD 6P Mano patron: QP 5T</t>
  </si>
  <si>
    <t>Mano Alg: KP 3P Mano patron: 4C 2T</t>
  </si>
  <si>
    <t>Mano Alg: 6T 3C Mano patron: 2D JD</t>
  </si>
  <si>
    <t>Mano Alg: 8D 5T Mano patron: 2C AD</t>
  </si>
  <si>
    <t>Mano Alg: KD TD Mano patron: AT 9D</t>
  </si>
  <si>
    <t xml:space="preserve"> Mesa: 3T 7D 5T J1P</t>
  </si>
  <si>
    <t>Mano Alg: 8T 5D Mano patron: 3C JD</t>
  </si>
  <si>
    <t>Mano Alg: 5T 8T Mano patron: 7D 4C</t>
  </si>
  <si>
    <t>Mano Alg: QD KT Mano patron: 7P 2P</t>
  </si>
  <si>
    <t xml:space="preserve"> Mesa: 8P 3C TT J2P</t>
  </si>
  <si>
    <t>Mano Alg: 5P TP Mano patron: 6C AC</t>
  </si>
  <si>
    <t>Mano Alg: JP KT Mano patron: 7C 5T</t>
  </si>
  <si>
    <t xml:space="preserve"> Mesa: 6C 9C KD J2P</t>
  </si>
  <si>
    <t>Mano Alg: JC 6P Mano patron: 6T AC</t>
  </si>
  <si>
    <t>Mano Alg: 9T 2C Mano patron: QC 8P</t>
  </si>
  <si>
    <t>Mano Alg: JP AT Mano patron: 7C JT</t>
  </si>
  <si>
    <t>Mano Alg: 9P 7D Mano patron: TC 2C</t>
  </si>
  <si>
    <t>Mano Alg: TD 4T Mano patron: KD 5T</t>
  </si>
  <si>
    <t>Mano Alg: 2D 8T Mano patron: 9T 6D</t>
  </si>
  <si>
    <t>Mano Alg: AP 6C Mano patron: 8T 3D</t>
  </si>
  <si>
    <t>Mano Alg: 6C TP Mano patron: KP 5C</t>
  </si>
  <si>
    <t>Mano Alg: TC 9P Mano patron: JP QD</t>
  </si>
  <si>
    <t xml:space="preserve"> Mesa: 8P KP 6D J1P</t>
  </si>
  <si>
    <t>Mano Alg: 6C QD Mano patron: KP 8D</t>
  </si>
  <si>
    <t>Mano Alg: KP TP Mano patron: JT 5P</t>
  </si>
  <si>
    <t xml:space="preserve"> Mesa: 7D 4P AT J1P</t>
  </si>
  <si>
    <t>Mano Alg: 9C TD Mano patron: 6D 5D</t>
  </si>
  <si>
    <t xml:space="preserve"> Mesa: TP 9P JP J2P</t>
  </si>
  <si>
    <t>Mano Alg: 5T AP Mano patron: 4C 9P</t>
  </si>
  <si>
    <t>Mano Alg: 8P 2D Mano patron: 5P KP</t>
  </si>
  <si>
    <t>Mano Alg: QT AD Mano patron: AT 2P</t>
  </si>
  <si>
    <t xml:space="preserve"> Mesa: KP 6D 2C J1P</t>
  </si>
  <si>
    <t>Mano Alg: 2C 7D Mano patron: 3C 7P</t>
  </si>
  <si>
    <t>Mano Alg: 9C 5C Mano patron: 4C JP</t>
  </si>
  <si>
    <t>Mano Alg: 5T KT Mano patron: 2T 4D</t>
  </si>
  <si>
    <t>Mano Alg: JD 4C Mano patron: 3D TD</t>
  </si>
  <si>
    <t>Mano Alg: 4D JD Mano patron: AD 7P</t>
  </si>
  <si>
    <t>Mano Alg: TC 2T Mano patron: 5C KD</t>
  </si>
  <si>
    <t>Mano Alg: 2P 6D Mano patron: JP AT</t>
  </si>
  <si>
    <t>Mano Alg: 9P 3C Mano patron: 4T QC</t>
  </si>
  <si>
    <t>Mano Alg: KT AP Mano patron: 6D 5P</t>
  </si>
  <si>
    <t xml:space="preserve"> J2V J1S29.000000 J2V</t>
  </si>
  <si>
    <t xml:space="preserve"> Mesa: 3T 8P 4P J2P</t>
  </si>
  <si>
    <t>+29.000000</t>
  </si>
  <si>
    <t>Mano Alg: 2D 3C Mano patron: 8T AD</t>
  </si>
  <si>
    <t>Mano Alg: KC 7P Mano patron: 9T 2D</t>
  </si>
  <si>
    <t>Mano Alg: JD JP Mano patron: 5P 3P</t>
  </si>
  <si>
    <t>Mano Alg: QT KP Mano patron: AP QD</t>
  </si>
  <si>
    <t xml:space="preserve"> Mesa: 2T 2D QP J2P</t>
  </si>
  <si>
    <t>Mano Alg: 5T JP Mano patron: KD JC</t>
  </si>
  <si>
    <t>Mano Alg: 9D JT Mano patron: 5C TD</t>
  </si>
  <si>
    <t xml:space="preserve"> Mesa: 3C 9C JD J2P</t>
  </si>
  <si>
    <t>Mano Alg: 6D 3D Mano patron: 4T JT</t>
  </si>
  <si>
    <t>Mano Alg: 8D JT Mano patron: 2C 9D</t>
  </si>
  <si>
    <t>Mano Alg: QD 2T Mano patron: TT 5P</t>
  </si>
  <si>
    <t>Mano Alg: 3T 2C Mano patron: AT 5T</t>
  </si>
  <si>
    <t>Mano Alg: 5T 9C Mano patron: AD KD</t>
  </si>
  <si>
    <t>Mano Alg: 4D 6P Mano patron: QD 2C</t>
  </si>
  <si>
    <t>Mano Alg: 3P 7T Mano patron: 8T 7D</t>
  </si>
  <si>
    <t>Mano Alg: TT QD Mano patron: KD 2T</t>
  </si>
  <si>
    <t xml:space="preserve"> Mesa: QT 3T AC J2P</t>
  </si>
  <si>
    <t>Mano Alg: 3D 7C Mano patron: TT JP</t>
  </si>
  <si>
    <t>Mano Alg: KP 3C Mano patron: 7D 7P</t>
  </si>
  <si>
    <t>Mano Alg: 6T 6D Mano patron: KC 6P</t>
  </si>
  <si>
    <t xml:space="preserve"> J1V J2S31.000000 J1P</t>
  </si>
  <si>
    <t>Mano Alg: 6C AT Mano patron: QT 5T</t>
  </si>
  <si>
    <t>Mano Alg: JD 7T Mano patron: 4T JC</t>
  </si>
  <si>
    <t>Mano Alg: AD 7P Mano patron: QP KT</t>
  </si>
  <si>
    <t>Mano Alg: TC 6D Mano patron: 9P 3P</t>
  </si>
  <si>
    <t>Mano Alg: 5T QT Mano patron: 5D 7C</t>
  </si>
  <si>
    <t>Mano Alg: AP 4P Mano patron: 2D AC</t>
  </si>
  <si>
    <t xml:space="preserve"> Mesa: TP KD 5D J1P</t>
  </si>
  <si>
    <t>Mano Alg: 7P QT Mano patron: JP 8D</t>
  </si>
  <si>
    <t>Mano Alg: 2D 8C Mano patron: TC KC</t>
  </si>
  <si>
    <t>Mano Alg: 7C 2T Mano patron: 4D 5T</t>
  </si>
  <si>
    <t>Mano Alg: 4T 4C Mano patron: 9D TD</t>
  </si>
  <si>
    <t xml:space="preserve"> Mesa: 7D AT 8P J1S30.000000 J2P</t>
  </si>
  <si>
    <t>Mano Alg: JC 4D Mano patron: QD KP</t>
  </si>
  <si>
    <t>Mano Alg: 9C KC Mano patron: 5T 8P</t>
  </si>
  <si>
    <t xml:space="preserve"> Mesa: 2T JP QT J1P</t>
  </si>
  <si>
    <t>Mano Alg: 3P AP Mano patron: 2P 3T</t>
  </si>
  <si>
    <t xml:space="preserve"> Mesa: 9C AD 7C J2P</t>
  </si>
  <si>
    <t>Mano Alg: 6T 7D Mano patron: 8C 9C</t>
  </si>
  <si>
    <t>Mano Alg: QP 9D Mano patron: 2D QT</t>
  </si>
  <si>
    <t>Mano Alg: 4D 6D Mano patron: 7T QP</t>
  </si>
  <si>
    <t>Mano Alg: 7C AP Mano patron: 8D KC</t>
  </si>
  <si>
    <t>Mano Alg: JC 9T Mano patron: TD 6C</t>
  </si>
  <si>
    <t xml:space="preserve"> Mesa: 9D 5P 8C J1S39.000000 J2P</t>
  </si>
  <si>
    <t>Mano Alg: 7C KC Mano patron: 5C KD</t>
  </si>
  <si>
    <t>Mano Alg: 7T 9T Mano patron: JP TP</t>
  </si>
  <si>
    <t xml:space="preserve"> Mesa: 9C 3P 9P J1S36.000000 J2P</t>
  </si>
  <si>
    <t>Mano Alg: 4D 7P Mano patron: 2P KC</t>
  </si>
  <si>
    <t>Mano Alg: KP KC Mano patron: 6T 3D</t>
  </si>
  <si>
    <t>Mano Alg: JP 3P Mano patron: 8P TP</t>
  </si>
  <si>
    <t>Mano Alg: 8P TC Mano patron: 5P 8C</t>
  </si>
  <si>
    <t>Mano Alg: 8C KT Mano patron: AP 5D</t>
  </si>
  <si>
    <t>Mano Alg: 8T 5T Mano patron: 3P 6P</t>
  </si>
  <si>
    <t>Mano Alg: 4D KC Mano patron: 7C TT</t>
  </si>
  <si>
    <t>Mano Alg: 2T 2C Mano patron: KP KC</t>
  </si>
  <si>
    <t xml:space="preserve"> J1V J2S30.000000 J1P</t>
  </si>
  <si>
    <t>Mano Alg: 5C 8P Mano patron: QD AC</t>
  </si>
  <si>
    <t>Mano Alg: AP JD Mano patron: 4P 7P</t>
  </si>
  <si>
    <t xml:space="preserve"> Mesa: TD AC QC J1S39.000000 J2P</t>
  </si>
  <si>
    <t>Mano Alg: 8C AP Mano patron: 2T 6C</t>
  </si>
  <si>
    <t xml:space="preserve"> J2S33.000000 J1P</t>
  </si>
  <si>
    <t>Mano Alg: QD TD Mano patron: AD 8T</t>
  </si>
  <si>
    <t xml:space="preserve"> Mesa: 3C KC AC J1P</t>
  </si>
  <si>
    <t>Mano Alg: 4C KC Mano patron: KT 5D</t>
  </si>
  <si>
    <t>Mano Alg: TP AC Mano patron: KD 3P</t>
  </si>
  <si>
    <t>Mano Alg: TT JT Mano patron: 2T 8P</t>
  </si>
  <si>
    <t xml:space="preserve"> Mesa: 6D AD 9P J2P</t>
  </si>
  <si>
    <t>Mano Alg: AC 9T Mano patron: JP 4D</t>
  </si>
  <si>
    <t>Mano Alg: 7P 9C Mano patron: 7C AP</t>
  </si>
  <si>
    <t>Mano Alg: 3T 5T Mano patron: 9T 7C</t>
  </si>
  <si>
    <t>Mano Alg: QC AC Mano patron: 3T 9P</t>
  </si>
  <si>
    <t xml:space="preserve"> J2V J1S25.000000 J2V</t>
  </si>
  <si>
    <t xml:space="preserve"> Mesa: 2C 4P JD J2P</t>
  </si>
  <si>
    <t>+25.000000</t>
  </si>
  <si>
    <t>Mano Alg: 4P 3C Mano patron: JC 4D</t>
  </si>
  <si>
    <t>Mano Alg: AT 8T Mano patron: 5T 7C</t>
  </si>
  <si>
    <t xml:space="preserve"> Mesa: QD 6P TP J2P</t>
  </si>
  <si>
    <t>Mano Alg: TD QD Mano patron: 7C JP</t>
  </si>
  <si>
    <t>Mano Alg: 4C 3D Mano patron: 6T QP</t>
  </si>
  <si>
    <t>Mano Alg: 9P JD Mano patron: 4T 7D</t>
  </si>
  <si>
    <t>Mano Alg: 9D TP Mano patron: KP 5P</t>
  </si>
  <si>
    <t xml:space="preserve"> Mesa: 5D AC 2P J2P</t>
  </si>
  <si>
    <t>Mano Alg: TC 3C Mano patron: 8P QD</t>
  </si>
  <si>
    <t>Mano Alg: 6D 8D Mano patron: AT AD</t>
  </si>
  <si>
    <t xml:space="preserve"> Mesa: AP QT 4D J2P</t>
  </si>
  <si>
    <t>Mano Alg: 8T AP Mano patron: 7D 3P</t>
  </si>
  <si>
    <t>Mano Alg: 3P 7T Mano patron: 5T 8D</t>
  </si>
  <si>
    <t>Mano Alg: 9T AD Mano patron: 5D 5C</t>
  </si>
  <si>
    <t>Mano Alg: KT AP Mano patron: QT KC</t>
  </si>
  <si>
    <t xml:space="preserve"> Mesa: 3T 5P 2D J2P</t>
  </si>
  <si>
    <t>Mano Alg: 9C 4T Mano patron: JP 9D</t>
  </si>
  <si>
    <t>Mano Alg: 8C 9D Mano patron: 9C 2D</t>
  </si>
  <si>
    <t xml:space="preserve"> Mesa: KD 7T 4C J2P</t>
  </si>
  <si>
    <t>Mano Alg: TD 7C Mano patron: AT 4P</t>
  </si>
  <si>
    <t>Mano Alg: JP TD Mano patron: KD 8C</t>
  </si>
  <si>
    <t xml:space="preserve"> Mesa: 2C 3C 5T J2P</t>
  </si>
  <si>
    <t>Mano Alg: 7D AD Mano patron: TC KP</t>
  </si>
  <si>
    <t xml:space="preserve"> Mesa: 5T 2C 9C J1P</t>
  </si>
  <si>
    <t>Mano Alg: QD 2D Mano patron: QC 4P</t>
  </si>
  <si>
    <t>Mano Alg: 2C 3P Mano patron: 8T TC</t>
  </si>
  <si>
    <t>Mano Alg: TD 5T Mano patron: AP KC</t>
  </si>
  <si>
    <t>Mano Alg: 2P 3C Mano patron: KP 5D</t>
  </si>
  <si>
    <t>Mano Alg: 6D 6P Mano patron: QC JD</t>
  </si>
  <si>
    <t xml:space="preserve"> Mesa: 4D 3P 2T J2P</t>
  </si>
  <si>
    <t>Mano Alg: KT 4P Mano patron: 4C 8D</t>
  </si>
  <si>
    <t>Mano Alg: TT 2P Mano patron: 4P 7D</t>
  </si>
  <si>
    <t>Mano Alg: 4D KP Mano patron: TP AD</t>
  </si>
  <si>
    <t>Mano Alg: TT AD Mano patron: 3D 2D</t>
  </si>
  <si>
    <t xml:space="preserve"> Mesa: 3P AT KP J2P</t>
  </si>
  <si>
    <t>Mano Alg: QP 6D Mano patron: 8D 6P</t>
  </si>
  <si>
    <t>Mano Alg: 5D 9C Mano patron: QP 2T</t>
  </si>
  <si>
    <t>Mano Alg: KC 2D Mano patron: 6D 8C</t>
  </si>
  <si>
    <t>Mano Alg: 7T 9D Mano patron: KT 5T</t>
  </si>
  <si>
    <t xml:space="preserve"> Mesa: 3T 8C 8T J2P</t>
  </si>
  <si>
    <t>Mano Alg: 3P JT Mano patron: AP KP</t>
  </si>
  <si>
    <t>Mano Alg: 3T 5D Mano patron: JP 5C</t>
  </si>
  <si>
    <t>Mano Alg: AC 6T Mano patron: JT 2T</t>
  </si>
  <si>
    <t>Mano Alg: 4C TP Mano patron: JP 6D</t>
  </si>
  <si>
    <t>Mano Alg: 9D 8P Mano patron: 7C 5D</t>
  </si>
  <si>
    <t xml:space="preserve"> Mesa: 7P AT 7D J1V J2V</t>
  </si>
  <si>
    <t xml:space="preserve"> Mesa: 7P AT 7D QP J1P</t>
  </si>
  <si>
    <t>Mano Alg: QP 7D Mano patron: 8P 3D</t>
  </si>
  <si>
    <t>Mano Alg: 4C JT Mano patron: 7T 3P</t>
  </si>
  <si>
    <t>Mano Alg: JP 4D Mano patron: 7D 7P</t>
  </si>
  <si>
    <t>Mano Alg: KD 8P Mano patron: 6P AD</t>
  </si>
  <si>
    <t>Mano Alg: 6P QP Mano patron: 4C 8D</t>
  </si>
  <si>
    <t>Mano Alg: 4D 6T Mano patron: AD 2T</t>
  </si>
  <si>
    <t>Mano Alg: 5P 8D Mano patron: 2P 3T</t>
  </si>
  <si>
    <t>Mano Alg: 5D 3T Mano patron: 4C KC</t>
  </si>
  <si>
    <t>Mano Alg: 7D KP Mano patron: 6P 3D</t>
  </si>
  <si>
    <t>Mano Alg: TP 9D Mano patron: 7P QC</t>
  </si>
  <si>
    <t xml:space="preserve"> Mesa: 4T QD JP J1P</t>
  </si>
  <si>
    <t>Mano Alg: QD 5T Mano patron: 4P 2T</t>
  </si>
  <si>
    <t>Mano Alg: 6P 2C Mano patron: 7P 6D</t>
  </si>
  <si>
    <t>Mano Alg: 4C 2P Mano patron: 5C 8C</t>
  </si>
  <si>
    <t>Mano Alg: 7P KP Mano patron: 7C QT</t>
  </si>
  <si>
    <t>Mano Alg: 4P 9D Mano patron: 5D QD</t>
  </si>
  <si>
    <t>Mano Alg: 2T 8T Mano patron: 4T 3P</t>
  </si>
  <si>
    <t>Mano Alg: JC 6T Mano patron: TD AC</t>
  </si>
  <si>
    <t>Mano Alg: 9T 3C Mano patron: QP 7T</t>
  </si>
  <si>
    <t>Mano Alg: TP 8D Mano patron: 3P 3D</t>
  </si>
  <si>
    <t>Mano Alg: 2P 4D Mano patron: 6C AD</t>
  </si>
  <si>
    <t>Mano Alg: TD KC Mano patron: 9D 2T</t>
  </si>
  <si>
    <t xml:space="preserve"> Mesa: JP 9T 2D J2V J1P</t>
  </si>
  <si>
    <t>Mano Alg: 7C 9D Mano patron: 7D AD</t>
  </si>
  <si>
    <t>Mano Alg: 2T 2P Mano patron: 4P 8C</t>
  </si>
  <si>
    <t xml:space="preserve"> Mesa: 3T TT JC J2P</t>
  </si>
  <si>
    <t>Mano Alg: 8D AP Mano patron: KC QC</t>
  </si>
  <si>
    <t>Mano Alg: TT 8C Mano patron: 5C TP</t>
  </si>
  <si>
    <t>Mano Alg: QP 3P Mano patron: KD QD</t>
  </si>
  <si>
    <t>Mano Alg: JT 5D Mano patron: 6D 8D</t>
  </si>
  <si>
    <t>Mano Alg: 7T 9D Mano patron: TP 2P</t>
  </si>
  <si>
    <t>Mano Alg: 3P KC Mano patron: 5D KT</t>
  </si>
  <si>
    <t>Mano Alg: 5C QT Mano patron: 6C 4T</t>
  </si>
  <si>
    <t>Mano Alg: 6P 4C Mano patron: 7P AT</t>
  </si>
  <si>
    <t>Mano Alg: 3C JC Mano patron: 3P JD</t>
  </si>
  <si>
    <t>Mano Alg: 9C TT Mano patron: QP 2T</t>
  </si>
  <si>
    <t xml:space="preserve"> Mesa: 4T 4C KP J2P</t>
  </si>
  <si>
    <t>Mano Alg: 4D 2D Mano patron: JP 8D</t>
  </si>
  <si>
    <t>Mano Alg: AD 2C Mano patron: 3T TC</t>
  </si>
  <si>
    <t>Mano Alg: AC 5P Mano patron: TC KD</t>
  </si>
  <si>
    <t>Mano Alg: TC KP Mano patron: JC AT</t>
  </si>
  <si>
    <t>Mano Alg: 6T AP Mano patron: 9D 8P</t>
  </si>
  <si>
    <t>Mano Alg: 4P 5D Mano patron: 5P 7T</t>
  </si>
  <si>
    <t>Mano Alg: 3T JC Mano patron: 7P 2T</t>
  </si>
  <si>
    <t>Mano Alg: QP TP Mano patron: 8C 6T</t>
  </si>
  <si>
    <t>Mano Alg: 6C 5T Mano patron: 7T JC</t>
  </si>
  <si>
    <t>Mano Alg: 7P KT Mano patron: 8D 8P</t>
  </si>
  <si>
    <t>Mano Alg: AC 7P Mano patron: 4T 3D</t>
  </si>
  <si>
    <t>Mano Alg: 9P 5P Mano patron: QT 4P</t>
  </si>
  <si>
    <t>Mano Alg: QT QP Mano patron: JT 8C</t>
  </si>
  <si>
    <t xml:space="preserve"> Mesa: 6D 5D TD J1S48.000000 J2P</t>
  </si>
  <si>
    <t>Mano Alg: 2C 2T Mano patron: TD 3D</t>
  </si>
  <si>
    <t>Mano Alg: QC AP Mano patron: 9P TC</t>
  </si>
  <si>
    <t xml:space="preserve"> Mesa: 3C KP AT J1S39.000000 J2P</t>
  </si>
  <si>
    <t>Mano Alg: JD 8T Mano patron: 3P TP</t>
  </si>
  <si>
    <t>Mano Alg: 5C KT Mano patron: QP 2T</t>
  </si>
  <si>
    <t>Mano Alg: 3P 3C Mano patron: TP 7P</t>
  </si>
  <si>
    <t xml:space="preserve"> Mesa: TC 3T 4C J2P</t>
  </si>
  <si>
    <t>Mano Alg: 6C TT Mano patron: JP 9P</t>
  </si>
  <si>
    <t>Mano Alg: 2D 6D Mano patron: 5P TC</t>
  </si>
  <si>
    <t>Mano Alg: 6C 9T Mano patron: KP 5P</t>
  </si>
  <si>
    <t>Mano Alg: 8P TC Mano patron: 8C 2C</t>
  </si>
  <si>
    <t>Mano Alg: 9P 4D Mano patron: 8D 4P</t>
  </si>
  <si>
    <t>Mano Alg: AT 6P Mano patron: AD TT</t>
  </si>
  <si>
    <t>Mano Alg: 7T 5P Mano patron: 4C 6T</t>
  </si>
  <si>
    <t>Mano Alg: 5D TT Mano patron: KC 7C</t>
  </si>
  <si>
    <t>Mano Alg: 2D JP Mano patron: 4D 8D</t>
  </si>
  <si>
    <t>Victorias: 159 Beneficio total: -2538</t>
  </si>
  <si>
    <t>G1</t>
  </si>
  <si>
    <t>G2</t>
  </si>
  <si>
    <t>GE</t>
  </si>
  <si>
    <t>Media</t>
  </si>
  <si>
    <t>Desviacion</t>
  </si>
  <si>
    <t>Varianza</t>
  </si>
  <si>
    <t>G1'</t>
  </si>
  <si>
    <t>G2'</t>
  </si>
  <si>
    <t>T</t>
  </si>
  <si>
    <t>Coeficiente de Variacion</t>
  </si>
  <si>
    <t>Q1</t>
  </si>
  <si>
    <t>Q2</t>
  </si>
  <si>
    <t>Q3</t>
  </si>
  <si>
    <t>Limite inferior</t>
  </si>
  <si>
    <t>Freq Objetivo</t>
  </si>
  <si>
    <t>Frec clase</t>
  </si>
  <si>
    <t>F acumulada</t>
  </si>
  <si>
    <t>amplitud</t>
  </si>
  <si>
    <t>total</t>
  </si>
  <si>
    <t>% Victoria</t>
  </si>
  <si>
    <t>Total</t>
  </si>
  <si>
    <t>Nº Partidas</t>
  </si>
  <si>
    <t>General</t>
  </si>
  <si>
    <t>Nº Victorias</t>
  </si>
  <si>
    <t>Preflop</t>
  </si>
  <si>
    <t>Nº Derrotas</t>
  </si>
  <si>
    <t>Flop</t>
  </si>
  <si>
    <t>Partidas Fin Preflop</t>
  </si>
  <si>
    <t>Turn</t>
  </si>
  <si>
    <t>Nº Victorias preflop</t>
  </si>
  <si>
    <t>River</t>
  </si>
  <si>
    <t>Nº Derrotas Preflop</t>
  </si>
  <si>
    <t>Partidas Fin Flop</t>
  </si>
  <si>
    <t>Nº Victorias Flop</t>
  </si>
  <si>
    <t>Nº Derrotas Flop</t>
  </si>
  <si>
    <t>Partidas Fin Turn</t>
  </si>
  <si>
    <t>Nº Victorias Turn</t>
  </si>
  <si>
    <t>Nº Derrotas Turn</t>
  </si>
  <si>
    <t>Partidas Fin River</t>
  </si>
  <si>
    <t>Nº VictoriasRiver</t>
  </si>
  <si>
    <t>Nº Derrotas River</t>
  </si>
  <si>
    <t>Partidas Fin Showdown</t>
  </si>
  <si>
    <t>Nº Victorias Swodown</t>
  </si>
  <si>
    <t>Nº Derrotas Showdown</t>
  </si>
  <si>
    <t>N Victorias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</si>
</sst>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2" fillId="0" borderId="0" xfId="0" applyFont="1"/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vs Roca G1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vs Roca G1</a:t>
          </a:r>
        </a:p>
      </cx:txPr>
    </cx:title>
    <cx:plotArea>
      <cx:plotAreaRegion>
        <cx:series layoutId="clusteredColumn" uniqueId="{88AE55CB-B0B8-45D6-8556-9650C2D6BEF7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vs Roca G2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vs Roca G2</a:t>
          </a:r>
        </a:p>
      </cx:txPr>
    </cx:title>
    <cx:plotArea>
      <cx:plotAreaRegion>
        <cx:series layoutId="clusteredColumn" uniqueId="{053BC051-C8CA-4004-A772-E46AD187C6CF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vs Roca 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vs Roca GE</a:t>
          </a:r>
        </a:p>
      </cx:txPr>
    </cx:title>
    <cx:plotArea>
      <cx:plotAreaRegion>
        <cx:series layoutId="clusteredColumn" uniqueId="{CBD9969B-5D55-4D06-BA97-348FD8EE550C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vs Roca 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vs Roca T</a:t>
          </a:r>
        </a:p>
      </cx:txPr>
    </cx:title>
    <cx:plotArea>
      <cx:plotAreaRegion>
        <cx:series layoutId="clusteredColumn" uniqueId="{649EB0C3-5DFA-4CD6-AADF-E08DF24FB9B2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24</xdr:row>
      <xdr:rowOff>23811</xdr:rowOff>
    </xdr:from>
    <xdr:to>
      <xdr:col>14</xdr:col>
      <xdr:colOff>57149</xdr:colOff>
      <xdr:row>46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6414D2E-31C4-4840-A709-6EB8817391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4024" y="4595811"/>
              <a:ext cx="6867525" cy="4233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</xdr:row>
      <xdr:rowOff>57150</xdr:rowOff>
    </xdr:from>
    <xdr:to>
      <xdr:col>7</xdr:col>
      <xdr:colOff>600075</xdr:colOff>
      <xdr:row>24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CC33077D-0042-4CCF-9E31-2D639A69F0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38150"/>
              <a:ext cx="6848475" cy="4171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66675</xdr:colOff>
      <xdr:row>13</xdr:row>
      <xdr:rowOff>100012</xdr:rowOff>
    </xdr:from>
    <xdr:to>
      <xdr:col>9</xdr:col>
      <xdr:colOff>538162</xdr:colOff>
      <xdr:row>35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83846A94-80C4-4934-9703-0A86E6557D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7325" y="2576512"/>
              <a:ext cx="6853237" cy="4167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271461</xdr:colOff>
      <xdr:row>13</xdr:row>
      <xdr:rowOff>166687</xdr:rowOff>
    </xdr:from>
    <xdr:to>
      <xdr:col>8</xdr:col>
      <xdr:colOff>104774</xdr:colOff>
      <xdr:row>35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4F4B81B6-EEDF-4A65-A650-ECD7E51745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1461" y="2643187"/>
              <a:ext cx="6843713" cy="4186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4427267-974E-4BE5-9A62-F0596AF28E85}" autoFormatId="16" applyNumberFormats="0" applyBorderFormats="0" applyFontFormats="0" applyPatternFormats="0" applyAlignmentFormats="0" applyWidthHeightFormats="0">
  <queryTableRefresh nextId="17">
    <queryTableFields count="16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Personalizado" tableColumnId="14"/>
      <queryTableField id="15" name="Resultado Final (Neto)" tableColumnId="15"/>
      <queryTableField id="16" name="Resultado final (BB)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49C06A58-5ED7-4657-AE51-AFF95903FB88}" autoFormatId="16" applyNumberFormats="0" applyBorderFormats="0" applyFontFormats="0" applyPatternFormats="0" applyAlignmentFormats="0" applyWidthHeightFormats="0">
  <queryTableRefresh nextId="17">
    <queryTableFields count="14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R" tableColumnId="12"/>
      <queryTableField id="13" name="Resultado(neto)" tableColumnId="13"/>
      <queryTableField id="14" name="Resultado (BB)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38150FBF-2A48-40A6-A470-FDEA0E489E3D}" autoFormatId="16" applyNumberFormats="0" applyBorderFormats="0" applyFontFormats="0" applyPatternFormats="0" applyAlignmentFormats="0" applyWidthHeightFormats="0">
  <queryTableRefresh nextId="17">
    <queryTableFields count="16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R" tableColumnId="14"/>
      <queryTableField id="15" name="Resultado(neto)" tableColumnId="15"/>
      <queryTableField id="16" name="Personalizado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FD391C-1E39-43AC-B6AE-9927AB919966}" name="AvR" displayName="AvR" ref="A1:P503" tableType="queryTable" totalsRowShown="0">
  <autoFilter ref="A1:P503" xr:uid="{368999DA-132D-4155-B4FB-2FCA6556C778}">
    <filterColumn colId="14">
      <customFilters>
        <customFilter operator="lessThan" val="0"/>
      </customFilters>
    </filterColumn>
  </autoFilter>
  <tableColumns count="16">
    <tableColumn id="1" xr3:uid="{9E79E1F6-26DD-4AF8-9BC5-BD79318FFC4B}" uniqueName="1" name="Column1.1" queryTableFieldId="1" dataDxfId="33"/>
    <tableColumn id="2" xr3:uid="{75B9BDB0-E228-48D3-9E2D-5E42CE7036F3}" uniqueName="2" name="Column1.2" queryTableFieldId="2" dataDxfId="32"/>
    <tableColumn id="3" xr3:uid="{6557B42B-6FDD-4BF8-B124-CAA4E573467E}" uniqueName="3" name="Column1.3" queryTableFieldId="3" dataDxfId="31"/>
    <tableColumn id="4" xr3:uid="{0419991A-AAC0-452A-80C9-109E225B3D37}" uniqueName="4" name="Column1.4" queryTableFieldId="4" dataDxfId="30"/>
    <tableColumn id="5" xr3:uid="{07C59685-51EE-4EE1-8C60-DBB524B6F512}" uniqueName="5" name="Column1.5" queryTableFieldId="5" dataDxfId="29"/>
    <tableColumn id="6" xr3:uid="{C703DF33-D500-447E-8F74-F21F2B71478E}" uniqueName="6" name="Column1.6" queryTableFieldId="6" dataDxfId="28"/>
    <tableColumn id="7" xr3:uid="{6A5E782E-FF5C-478D-9587-F05C684B4C7F}" uniqueName="7" name="Column1.7" queryTableFieldId="7" dataDxfId="27"/>
    <tableColumn id="8" xr3:uid="{40675109-156C-4754-A659-33EC0A5F3DD7}" uniqueName="8" name="Column1.8" queryTableFieldId="8" dataDxfId="26"/>
    <tableColumn id="9" xr3:uid="{E0608396-3A30-4076-B500-7896B8E00D65}" uniqueName="9" name="Column1.9" queryTableFieldId="9" dataDxfId="25"/>
    <tableColumn id="10" xr3:uid="{6C006E28-56CD-4B6E-BB30-4E905E8E46C2}" uniqueName="10" name="Column1.10" queryTableFieldId="10" dataDxfId="24"/>
    <tableColumn id="11" xr3:uid="{90997A11-90F1-40B5-8FE7-7425A43BBBC5}" uniqueName="11" name="Column1.11" queryTableFieldId="11" dataDxfId="23"/>
    <tableColumn id="12" xr3:uid="{97A63D70-3D08-4D91-9946-FE95502927BD}" uniqueName="12" name="Column1.12" queryTableFieldId="12" dataDxfId="22"/>
    <tableColumn id="13" xr3:uid="{7A25D85D-A220-4627-98FC-72558E4CBD2D}" uniqueName="13" name="Column1.13" queryTableFieldId="13"/>
    <tableColumn id="14" xr3:uid="{D7C478CC-9A43-4F22-A55C-ECD075D90D30}" uniqueName="14" name="Personalizado" queryTableFieldId="14"/>
    <tableColumn id="15" xr3:uid="{F6532F52-A182-4660-933A-B9347E90DF4E}" uniqueName="15" name="Resultado Final (Neto)" queryTableFieldId="15"/>
    <tableColumn id="16" xr3:uid="{02CAE262-4876-4CC6-8151-9C5DD80B0EED}" uniqueName="16" name="Resultado final (BB)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C6013B-58DE-475B-87AE-40E121766F35}" name="AvR_2" displayName="AvR_2" ref="A1:N503" tableType="queryTable" totalsRowShown="0">
  <autoFilter ref="A1:N503" xr:uid="{44BE0155-619C-4986-B91B-4324F2FA9697}">
    <filterColumn colId="12">
      <customFilters>
        <customFilter operator="lessThan" val="0"/>
      </customFilters>
    </filterColumn>
  </autoFilter>
  <tableColumns count="14">
    <tableColumn id="1" xr3:uid="{A4BB625A-914B-47DF-A311-7AF24015A780}" uniqueName="1" name="Column1.1" queryTableFieldId="1" dataDxfId="21"/>
    <tableColumn id="2" xr3:uid="{36316644-8B61-46C0-9D44-8E458FA947C0}" uniqueName="2" name="Column1.2" queryTableFieldId="2" dataDxfId="20"/>
    <tableColumn id="3" xr3:uid="{080B4A6F-385C-4580-8F09-FCB56CB4254D}" uniqueName="3" name="Column1.3" queryTableFieldId="3" dataDxfId="19"/>
    <tableColumn id="4" xr3:uid="{AD542505-891A-4773-99E5-B465233C94BB}" uniqueName="4" name="Column1.4" queryTableFieldId="4" dataDxfId="18"/>
    <tableColumn id="5" xr3:uid="{D0F60DB4-678B-409B-B9BD-E82AA273A9D4}" uniqueName="5" name="Column1.5" queryTableFieldId="5" dataDxfId="17"/>
    <tableColumn id="6" xr3:uid="{7ED5CFFF-5777-4053-96DE-8CF0D720703F}" uniqueName="6" name="Column1.6" queryTableFieldId="6" dataDxfId="16"/>
    <tableColumn id="7" xr3:uid="{B087E8BF-1DF2-46B6-BF83-4B36DEB4C61B}" uniqueName="7" name="Column1.7" queryTableFieldId="7" dataDxfId="15"/>
    <tableColumn id="8" xr3:uid="{6543EC30-5406-4D5B-813C-E83F417A724C}" uniqueName="8" name="Column1.8" queryTableFieldId="8" dataDxfId="14"/>
    <tableColumn id="9" xr3:uid="{846C61CC-470B-403E-B736-DAB402565078}" uniqueName="9" name="Column1.9" queryTableFieldId="9" dataDxfId="13"/>
    <tableColumn id="10" xr3:uid="{107FA383-66FA-45CC-9A7B-4A98190ADE14}" uniqueName="10" name="Column1.10" queryTableFieldId="10" dataDxfId="12"/>
    <tableColumn id="11" xr3:uid="{3EB34449-C30D-4BFF-94B0-8308B76759E3}" uniqueName="11" name="Column1.11" queryTableFieldId="11"/>
    <tableColumn id="12" xr3:uid="{4830CA68-3E48-48A0-9947-B11936AF4E23}" uniqueName="12" name="R" queryTableFieldId="12"/>
    <tableColumn id="13" xr3:uid="{380CFDF2-7608-41F8-9AC1-E0EB1FB9A62F}" uniqueName="13" name="Resultado(neto)" queryTableFieldId="13"/>
    <tableColumn id="14" xr3:uid="{8EBF1F0A-6D3D-4D48-ACB3-ABB7D408CA3E}" uniqueName="14" name="Resultado (BB)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A54C53-2516-4969-9AF9-5F2036F32511}" name="AvvR" displayName="AvvR" ref="A1:P503" tableType="queryTable" totalsRowShown="0">
  <autoFilter ref="A1:P503" xr:uid="{75E5447C-1F8F-457E-B459-F6795D2C1783}">
    <filterColumn colId="14">
      <customFilters>
        <customFilter operator="lessThan" val="0"/>
      </customFilters>
    </filterColumn>
  </autoFilter>
  <tableColumns count="16">
    <tableColumn id="1" xr3:uid="{CC730E15-4712-48D6-96AB-D2AA8187B8D8}" uniqueName="1" name="Column1.1" queryTableFieldId="1" dataDxfId="11"/>
    <tableColumn id="2" xr3:uid="{5FF8B52C-3E81-4DC6-B472-35F8830B9AF0}" uniqueName="2" name="Column1.2" queryTableFieldId="2" dataDxfId="10"/>
    <tableColumn id="3" xr3:uid="{007A6113-1FEB-449F-9F52-50A1338F8C50}" uniqueName="3" name="Column1.3" queryTableFieldId="3" dataDxfId="9"/>
    <tableColumn id="4" xr3:uid="{44D368B2-B3C0-48FF-95AE-51F4C712AD81}" uniqueName="4" name="Column1.4" queryTableFieldId="4" dataDxfId="8"/>
    <tableColumn id="5" xr3:uid="{A7E0A1EE-A3F8-474C-9092-0F7C3F575146}" uniqueName="5" name="Column1.5" queryTableFieldId="5" dataDxfId="7"/>
    <tableColumn id="6" xr3:uid="{9382E6CA-AC88-4989-8389-46710D7A9B2D}" uniqueName="6" name="Column1.6" queryTableFieldId="6" dataDxfId="6"/>
    <tableColumn id="7" xr3:uid="{E66D0DA8-D386-48B7-9860-F7ED504C393B}" uniqueName="7" name="Column1.7" queryTableFieldId="7" dataDxfId="5"/>
    <tableColumn id="8" xr3:uid="{D3055489-E08E-409F-A1B5-E21BECDD3559}" uniqueName="8" name="Column1.8" queryTableFieldId="8" dataDxfId="4"/>
    <tableColumn id="9" xr3:uid="{15A2C35D-A6B2-43E4-9DD9-C5E8C6EC14AB}" uniqueName="9" name="Column1.9" queryTableFieldId="9" dataDxfId="3"/>
    <tableColumn id="10" xr3:uid="{427293B9-69B3-4FCF-88D1-034C959B4BB3}" uniqueName="10" name="Column1.10" queryTableFieldId="10" dataDxfId="2"/>
    <tableColumn id="11" xr3:uid="{EC163D99-879C-4A35-A09E-14F9C77474FF}" uniqueName="11" name="Column1.11" queryTableFieldId="11" dataDxfId="1"/>
    <tableColumn id="12" xr3:uid="{D714A191-665C-4FC4-88C0-F4C6F7C92550}" uniqueName="12" name="Column1.12" queryTableFieldId="12" dataDxfId="0"/>
    <tableColumn id="13" xr3:uid="{06EBCE35-D894-4086-9DCF-C419AB1853BB}" uniqueName="13" name="Column1.13" queryTableFieldId="13"/>
    <tableColumn id="14" xr3:uid="{A23CD7F6-14A5-4791-AB4E-A185789F1890}" uniqueName="14" name="R" queryTableFieldId="14"/>
    <tableColumn id="15" xr3:uid="{57372384-1197-44B8-805F-A38A7141EE77}" uniqueName="15" name="Resultado(neto)" queryTableFieldId="15"/>
    <tableColumn id="16" xr3:uid="{9A36D3BA-A46B-49E3-B2E4-14329D5A4BF1}" uniqueName="16" name="Personalizado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4705-C997-4365-820E-A8E7567AE60D}">
  <dimension ref="A1:P503"/>
  <sheetViews>
    <sheetView topLeftCell="E1" workbookViewId="0">
      <selection activeCell="H50" sqref="H50"/>
    </sheetView>
  </sheetViews>
  <sheetFormatPr baseColWidth="10" defaultRowHeight="15" x14ac:dyDescent="0.25"/>
  <cols>
    <col min="1" max="1" width="32.42578125" bestFit="1" customWidth="1"/>
    <col min="2" max="2" width="34.5703125" bestFit="1" customWidth="1"/>
    <col min="3" max="3" width="12.7109375" bestFit="1" customWidth="1"/>
    <col min="4" max="4" width="41.28515625" bestFit="1" customWidth="1"/>
    <col min="5" max="5" width="14.28515625" bestFit="1" customWidth="1"/>
    <col min="6" max="6" width="43.28515625" bestFit="1" customWidth="1"/>
    <col min="7" max="7" width="14.28515625" bestFit="1" customWidth="1"/>
    <col min="8" max="8" width="33.5703125" bestFit="1" customWidth="1"/>
    <col min="9" max="9" width="14.28515625" bestFit="1" customWidth="1"/>
    <col min="10" max="10" width="35.5703125" bestFit="1" customWidth="1"/>
    <col min="11" max="13" width="13.7109375" bestFit="1" customWidth="1"/>
    <col min="14" max="14" width="15.7109375" bestFit="1" customWidth="1"/>
    <col min="15" max="15" width="23.28515625" bestFit="1" customWidth="1"/>
    <col min="16" max="16" width="20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/>
      <c r="I2" s="1"/>
      <c r="J2" s="1"/>
      <c r="K2" s="1"/>
      <c r="L2" s="1"/>
      <c r="N2">
        <v>-10000000</v>
      </c>
      <c r="O2">
        <v>-10</v>
      </c>
      <c r="P2">
        <v>-0.5</v>
      </c>
    </row>
    <row r="3" spans="1:16" hidden="1" x14ac:dyDescent="0.25">
      <c r="A3" s="1" t="s">
        <v>23</v>
      </c>
      <c r="B3" s="1" t="s">
        <v>24</v>
      </c>
      <c r="C3" s="1" t="s">
        <v>18</v>
      </c>
      <c r="D3" s="1" t="s">
        <v>25</v>
      </c>
      <c r="E3" s="1" t="s">
        <v>26</v>
      </c>
      <c r="F3" s="1" t="s">
        <v>27</v>
      </c>
      <c r="G3" s="1" t="s">
        <v>28</v>
      </c>
      <c r="H3" s="1"/>
      <c r="I3" s="1"/>
      <c r="J3" s="1"/>
      <c r="K3" s="1"/>
      <c r="L3" s="1"/>
      <c r="N3">
        <v>10000000</v>
      </c>
      <c r="O3">
        <v>10</v>
      </c>
      <c r="P3">
        <v>0.5</v>
      </c>
    </row>
    <row r="4" spans="1:16" x14ac:dyDescent="0.25">
      <c r="A4" s="1" t="s">
        <v>29</v>
      </c>
      <c r="B4" s="1" t="s">
        <v>30</v>
      </c>
      <c r="C4" s="1" t="s">
        <v>18</v>
      </c>
      <c r="D4" s="1" t="s">
        <v>31</v>
      </c>
      <c r="E4" s="1" t="s">
        <v>32</v>
      </c>
      <c r="F4" s="1" t="s">
        <v>33</v>
      </c>
      <c r="G4" s="1" t="s">
        <v>20</v>
      </c>
      <c r="H4" s="1" t="s">
        <v>21</v>
      </c>
      <c r="I4" s="1" t="s">
        <v>22</v>
      </c>
      <c r="J4" s="1"/>
      <c r="K4" s="1"/>
      <c r="L4" s="1"/>
      <c r="N4">
        <v>-10000000</v>
      </c>
      <c r="O4">
        <v>-10</v>
      </c>
      <c r="P4">
        <v>-0.5</v>
      </c>
    </row>
    <row r="5" spans="1:16" hidden="1" x14ac:dyDescent="0.25">
      <c r="A5" s="1" t="s">
        <v>34</v>
      </c>
      <c r="B5" s="1" t="s">
        <v>35</v>
      </c>
      <c r="C5" s="1" t="s">
        <v>18</v>
      </c>
      <c r="D5" s="1" t="s">
        <v>36</v>
      </c>
      <c r="E5" s="1" t="s">
        <v>32</v>
      </c>
      <c r="F5" s="1" t="s">
        <v>37</v>
      </c>
      <c r="G5" s="1" t="s">
        <v>26</v>
      </c>
      <c r="H5" s="1" t="s">
        <v>27</v>
      </c>
      <c r="I5" s="1" t="s">
        <v>38</v>
      </c>
      <c r="J5" s="1"/>
      <c r="K5" s="1"/>
      <c r="L5" s="1"/>
      <c r="N5">
        <v>70000000</v>
      </c>
      <c r="O5">
        <v>70</v>
      </c>
      <c r="P5">
        <v>3.5</v>
      </c>
    </row>
    <row r="6" spans="1:16" x14ac:dyDescent="0.25">
      <c r="A6" s="1" t="s">
        <v>39</v>
      </c>
      <c r="B6" s="1" t="s">
        <v>40</v>
      </c>
      <c r="C6" s="1" t="s">
        <v>18</v>
      </c>
      <c r="D6" s="1" t="s">
        <v>19</v>
      </c>
      <c r="E6" s="1" t="s">
        <v>20</v>
      </c>
      <c r="F6" s="1" t="s">
        <v>21</v>
      </c>
      <c r="G6" s="1" t="s">
        <v>22</v>
      </c>
      <c r="H6" s="1"/>
      <c r="I6" s="1"/>
      <c r="J6" s="1"/>
      <c r="K6" s="1"/>
      <c r="L6" s="1"/>
      <c r="N6">
        <v>-10000000</v>
      </c>
      <c r="O6">
        <v>-10</v>
      </c>
      <c r="P6">
        <v>-0.5</v>
      </c>
    </row>
    <row r="7" spans="1:16" hidden="1" x14ac:dyDescent="0.25">
      <c r="A7" s="1" t="s">
        <v>41</v>
      </c>
      <c r="B7" s="1" t="s">
        <v>42</v>
      </c>
      <c r="C7" s="1" t="s">
        <v>18</v>
      </c>
      <c r="D7" s="1" t="s">
        <v>43</v>
      </c>
      <c r="E7" s="1" t="s">
        <v>26</v>
      </c>
      <c r="F7" s="1" t="s">
        <v>27</v>
      </c>
      <c r="G7" s="1" t="s">
        <v>28</v>
      </c>
      <c r="H7" s="1"/>
      <c r="I7" s="1"/>
      <c r="J7" s="1"/>
      <c r="K7" s="1"/>
      <c r="L7" s="1"/>
      <c r="N7">
        <v>10000000</v>
      </c>
      <c r="O7">
        <v>10</v>
      </c>
      <c r="P7">
        <v>0.5</v>
      </c>
    </row>
    <row r="8" spans="1:16" x14ac:dyDescent="0.25">
      <c r="A8" s="1" t="s">
        <v>44</v>
      </c>
      <c r="B8" s="1" t="s">
        <v>45</v>
      </c>
      <c r="C8" s="1" t="s">
        <v>18</v>
      </c>
      <c r="D8" s="1" t="s">
        <v>19</v>
      </c>
      <c r="E8" s="1" t="s">
        <v>20</v>
      </c>
      <c r="F8" s="1" t="s">
        <v>21</v>
      </c>
      <c r="G8" s="1" t="s">
        <v>22</v>
      </c>
      <c r="H8" s="1"/>
      <c r="I8" s="1"/>
      <c r="J8" s="1"/>
      <c r="K8" s="1"/>
      <c r="L8" s="1"/>
      <c r="N8">
        <v>-10000000</v>
      </c>
      <c r="O8">
        <v>-10</v>
      </c>
      <c r="P8">
        <v>-0.5</v>
      </c>
    </row>
    <row r="9" spans="1:16" hidden="1" x14ac:dyDescent="0.25">
      <c r="A9" s="1" t="s">
        <v>46</v>
      </c>
      <c r="B9" s="1" t="s">
        <v>47</v>
      </c>
      <c r="C9" s="1" t="s">
        <v>18</v>
      </c>
      <c r="D9" s="1" t="s">
        <v>48</v>
      </c>
      <c r="E9" s="1" t="s">
        <v>32</v>
      </c>
      <c r="F9" s="1" t="s">
        <v>49</v>
      </c>
      <c r="G9" s="1" t="s">
        <v>26</v>
      </c>
      <c r="H9" s="1" t="s">
        <v>27</v>
      </c>
      <c r="I9" s="1" t="s">
        <v>28</v>
      </c>
      <c r="J9" s="1"/>
      <c r="K9" s="1"/>
      <c r="L9" s="1"/>
      <c r="N9">
        <v>10000000</v>
      </c>
      <c r="O9">
        <v>10</v>
      </c>
      <c r="P9">
        <v>0.5</v>
      </c>
    </row>
    <row r="10" spans="1:16" x14ac:dyDescent="0.25">
      <c r="A10" s="1" t="s">
        <v>50</v>
      </c>
      <c r="B10" s="1" t="s">
        <v>51</v>
      </c>
      <c r="C10" s="1" t="s">
        <v>18</v>
      </c>
      <c r="D10" s="1" t="s">
        <v>19</v>
      </c>
      <c r="E10" s="1" t="s">
        <v>20</v>
      </c>
      <c r="F10" s="1" t="s">
        <v>21</v>
      </c>
      <c r="G10" s="1" t="s">
        <v>22</v>
      </c>
      <c r="H10" s="1"/>
      <c r="I10" s="1"/>
      <c r="J10" s="1"/>
      <c r="K10" s="1"/>
      <c r="L10" s="1"/>
      <c r="N10">
        <v>-10000000</v>
      </c>
      <c r="O10">
        <v>-10</v>
      </c>
      <c r="P10">
        <v>-0.5</v>
      </c>
    </row>
    <row r="11" spans="1:16" hidden="1" x14ac:dyDescent="0.25">
      <c r="A11" s="1" t="s">
        <v>52</v>
      </c>
      <c r="B11" s="1" t="s">
        <v>53</v>
      </c>
      <c r="C11" s="1" t="s">
        <v>18</v>
      </c>
      <c r="D11" s="1" t="s">
        <v>54</v>
      </c>
      <c r="E11" s="1" t="s">
        <v>32</v>
      </c>
      <c r="F11" s="1" t="s">
        <v>55</v>
      </c>
      <c r="G11" s="1" t="s">
        <v>26</v>
      </c>
      <c r="H11" s="1" t="s">
        <v>27</v>
      </c>
      <c r="I11" s="1" t="s">
        <v>56</v>
      </c>
      <c r="J11" s="1"/>
      <c r="K11" s="1"/>
      <c r="L11" s="1"/>
      <c r="N11">
        <v>48000000</v>
      </c>
      <c r="O11">
        <v>48</v>
      </c>
      <c r="P11">
        <v>2.4</v>
      </c>
    </row>
    <row r="12" spans="1:16" x14ac:dyDescent="0.25">
      <c r="A12" s="1" t="s">
        <v>57</v>
      </c>
      <c r="B12" s="1" t="s">
        <v>58</v>
      </c>
      <c r="C12" s="1" t="s">
        <v>18</v>
      </c>
      <c r="D12" s="1" t="s">
        <v>19</v>
      </c>
      <c r="E12" s="1" t="s">
        <v>20</v>
      </c>
      <c r="F12" s="1" t="s">
        <v>21</v>
      </c>
      <c r="G12" s="1" t="s">
        <v>22</v>
      </c>
      <c r="H12" s="1"/>
      <c r="I12" s="1"/>
      <c r="J12" s="1"/>
      <c r="K12" s="1"/>
      <c r="L12" s="1"/>
      <c r="N12">
        <v>-10000000</v>
      </c>
      <c r="O12">
        <v>-10</v>
      </c>
      <c r="P12">
        <v>-0.5</v>
      </c>
    </row>
    <row r="13" spans="1:16" x14ac:dyDescent="0.25">
      <c r="A13" s="1" t="s">
        <v>59</v>
      </c>
      <c r="B13" s="1" t="s">
        <v>60</v>
      </c>
      <c r="C13" s="1" t="s">
        <v>18</v>
      </c>
      <c r="D13" s="1" t="s">
        <v>61</v>
      </c>
      <c r="E13" s="1" t="s">
        <v>20</v>
      </c>
      <c r="F13" s="1" t="s">
        <v>21</v>
      </c>
      <c r="G13" s="1" t="s">
        <v>62</v>
      </c>
      <c r="H13" s="1"/>
      <c r="I13" s="1"/>
      <c r="J13" s="1"/>
      <c r="K13" s="1"/>
      <c r="L13" s="1"/>
      <c r="N13">
        <v>-20000000</v>
      </c>
      <c r="O13">
        <v>-20</v>
      </c>
      <c r="P13">
        <v>-1</v>
      </c>
    </row>
    <row r="14" spans="1:16" x14ac:dyDescent="0.25">
      <c r="A14" s="1" t="s">
        <v>63</v>
      </c>
      <c r="B14" s="1" t="s">
        <v>64</v>
      </c>
      <c r="C14" s="1" t="s">
        <v>18</v>
      </c>
      <c r="D14" s="1" t="s">
        <v>19</v>
      </c>
      <c r="E14" s="1" t="s">
        <v>20</v>
      </c>
      <c r="F14" s="1" t="s">
        <v>21</v>
      </c>
      <c r="G14" s="1" t="s">
        <v>22</v>
      </c>
      <c r="H14" s="1"/>
      <c r="I14" s="1"/>
      <c r="J14" s="1"/>
      <c r="K14" s="1"/>
      <c r="L14" s="1"/>
      <c r="N14">
        <v>-10000000</v>
      </c>
      <c r="O14">
        <v>-10</v>
      </c>
      <c r="P14">
        <v>-0.5</v>
      </c>
    </row>
    <row r="15" spans="1:16" x14ac:dyDescent="0.25">
      <c r="A15" s="1" t="s">
        <v>65</v>
      </c>
      <c r="B15" s="1" t="s">
        <v>66</v>
      </c>
      <c r="C15" s="1" t="s">
        <v>18</v>
      </c>
      <c r="D15" s="1" t="s">
        <v>48</v>
      </c>
      <c r="E15" s="1" t="s">
        <v>32</v>
      </c>
      <c r="F15" s="1" t="s">
        <v>67</v>
      </c>
      <c r="G15" s="1" t="s">
        <v>20</v>
      </c>
      <c r="H15" s="1" t="s">
        <v>21</v>
      </c>
      <c r="I15" s="1" t="s">
        <v>62</v>
      </c>
      <c r="J15" s="1"/>
      <c r="K15" s="1"/>
      <c r="L15" s="1"/>
      <c r="N15">
        <v>-20000000</v>
      </c>
      <c r="O15">
        <v>-20</v>
      </c>
      <c r="P15">
        <v>-1</v>
      </c>
    </row>
    <row r="16" spans="1:16" x14ac:dyDescent="0.25">
      <c r="A16" s="1" t="s">
        <v>68</v>
      </c>
      <c r="B16" s="1" t="s">
        <v>69</v>
      </c>
      <c r="C16" s="1" t="s">
        <v>18</v>
      </c>
      <c r="D16" s="1" t="s">
        <v>19</v>
      </c>
      <c r="E16" s="1" t="s">
        <v>20</v>
      </c>
      <c r="F16" s="1" t="s">
        <v>21</v>
      </c>
      <c r="G16" s="1" t="s">
        <v>22</v>
      </c>
      <c r="H16" s="1"/>
      <c r="I16" s="1"/>
      <c r="J16" s="1"/>
      <c r="K16" s="1"/>
      <c r="L16" s="1"/>
      <c r="N16">
        <v>-10000000</v>
      </c>
      <c r="O16">
        <v>-10</v>
      </c>
      <c r="P16">
        <v>-0.5</v>
      </c>
    </row>
    <row r="17" spans="1:16" x14ac:dyDescent="0.25">
      <c r="A17" s="1" t="s">
        <v>70</v>
      </c>
      <c r="B17" s="1" t="s">
        <v>71</v>
      </c>
      <c r="C17" s="1" t="s">
        <v>18</v>
      </c>
      <c r="D17" s="1" t="s">
        <v>72</v>
      </c>
      <c r="E17" s="1" t="s">
        <v>20</v>
      </c>
      <c r="F17" s="1" t="s">
        <v>21</v>
      </c>
      <c r="G17" s="1" t="s">
        <v>62</v>
      </c>
      <c r="H17" s="1"/>
      <c r="I17" s="1"/>
      <c r="J17" s="1"/>
      <c r="K17" s="1"/>
      <c r="L17" s="1"/>
      <c r="N17">
        <v>-20000000</v>
      </c>
      <c r="O17">
        <v>-20</v>
      </c>
      <c r="P17">
        <v>-1</v>
      </c>
    </row>
    <row r="18" spans="1:16" x14ac:dyDescent="0.25">
      <c r="A18" s="1" t="s">
        <v>73</v>
      </c>
      <c r="B18" s="1" t="s">
        <v>74</v>
      </c>
      <c r="C18" s="1" t="s">
        <v>18</v>
      </c>
      <c r="D18" s="1" t="s">
        <v>19</v>
      </c>
      <c r="E18" s="1" t="s">
        <v>20</v>
      </c>
      <c r="F18" s="1" t="s">
        <v>21</v>
      </c>
      <c r="G18" s="1" t="s">
        <v>22</v>
      </c>
      <c r="H18" s="1"/>
      <c r="I18" s="1"/>
      <c r="J18" s="1"/>
      <c r="K18" s="1"/>
      <c r="L18" s="1"/>
      <c r="N18">
        <v>-10000000</v>
      </c>
      <c r="O18">
        <v>-10</v>
      </c>
      <c r="P18">
        <v>-0.5</v>
      </c>
    </row>
    <row r="19" spans="1:16" hidden="1" x14ac:dyDescent="0.25">
      <c r="A19" s="1" t="s">
        <v>75</v>
      </c>
      <c r="B19" s="1" t="s">
        <v>76</v>
      </c>
      <c r="C19" s="1" t="s">
        <v>18</v>
      </c>
      <c r="D19" s="1" t="s">
        <v>25</v>
      </c>
      <c r="E19" s="1" t="s">
        <v>26</v>
      </c>
      <c r="F19" s="1" t="s">
        <v>27</v>
      </c>
      <c r="G19" s="1" t="s">
        <v>28</v>
      </c>
      <c r="H19" s="1"/>
      <c r="I19" s="1"/>
      <c r="J19" s="1"/>
      <c r="K19" s="1"/>
      <c r="L19" s="1"/>
      <c r="N19">
        <v>10000000</v>
      </c>
      <c r="O19">
        <v>10</v>
      </c>
      <c r="P19">
        <v>0.5</v>
      </c>
    </row>
    <row r="20" spans="1:16" x14ac:dyDescent="0.25">
      <c r="A20" s="1" t="s">
        <v>77</v>
      </c>
      <c r="B20" s="1" t="s">
        <v>78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/>
      <c r="I20" s="1"/>
      <c r="J20" s="1"/>
      <c r="K20" s="1"/>
      <c r="L20" s="1"/>
      <c r="N20">
        <v>-10000000</v>
      </c>
      <c r="O20">
        <v>-10</v>
      </c>
      <c r="P20">
        <v>-0.5</v>
      </c>
    </row>
    <row r="21" spans="1:16" hidden="1" x14ac:dyDescent="0.25">
      <c r="A21" s="1" t="s">
        <v>79</v>
      </c>
      <c r="B21" s="1" t="s">
        <v>80</v>
      </c>
      <c r="C21" s="1" t="s">
        <v>18</v>
      </c>
      <c r="D21" s="1" t="s">
        <v>25</v>
      </c>
      <c r="E21" s="1" t="s">
        <v>26</v>
      </c>
      <c r="F21" s="1" t="s">
        <v>27</v>
      </c>
      <c r="G21" s="1" t="s">
        <v>28</v>
      </c>
      <c r="H21" s="1"/>
      <c r="I21" s="1"/>
      <c r="J21" s="1"/>
      <c r="K21" s="1"/>
      <c r="L21" s="1"/>
      <c r="N21">
        <v>10000000</v>
      </c>
      <c r="O21">
        <v>10</v>
      </c>
      <c r="P21">
        <v>0.5</v>
      </c>
    </row>
    <row r="22" spans="1:16" x14ac:dyDescent="0.25">
      <c r="A22" s="1" t="s">
        <v>81</v>
      </c>
      <c r="B22" s="1" t="s">
        <v>82</v>
      </c>
      <c r="C22" s="1" t="s">
        <v>18</v>
      </c>
      <c r="D22" s="1" t="s">
        <v>83</v>
      </c>
      <c r="E22" s="1" t="s">
        <v>20</v>
      </c>
      <c r="F22" s="1" t="s">
        <v>21</v>
      </c>
      <c r="G22" s="1" t="s">
        <v>22</v>
      </c>
      <c r="H22" s="1"/>
      <c r="I22" s="1"/>
      <c r="J22" s="1"/>
      <c r="K22" s="1"/>
      <c r="L22" s="1"/>
      <c r="N22">
        <v>-10000000</v>
      </c>
      <c r="O22">
        <v>-10</v>
      </c>
      <c r="P22">
        <v>-0.5</v>
      </c>
    </row>
    <row r="23" spans="1:16" x14ac:dyDescent="0.25">
      <c r="A23" s="1" t="s">
        <v>84</v>
      </c>
      <c r="B23" s="1" t="s">
        <v>85</v>
      </c>
      <c r="C23" s="1" t="s">
        <v>18</v>
      </c>
      <c r="D23" s="1" t="s">
        <v>72</v>
      </c>
      <c r="E23" s="1" t="s">
        <v>20</v>
      </c>
      <c r="F23" s="1" t="s">
        <v>21</v>
      </c>
      <c r="G23" s="1" t="s">
        <v>62</v>
      </c>
      <c r="H23" s="1"/>
      <c r="I23" s="1"/>
      <c r="J23" s="1"/>
      <c r="K23" s="1"/>
      <c r="L23" s="1"/>
      <c r="N23">
        <v>-20000000</v>
      </c>
      <c r="O23">
        <v>-20</v>
      </c>
      <c r="P23">
        <v>-1</v>
      </c>
    </row>
    <row r="24" spans="1:16" x14ac:dyDescent="0.25">
      <c r="A24" s="1" t="s">
        <v>86</v>
      </c>
      <c r="B24" s="1" t="s">
        <v>87</v>
      </c>
      <c r="C24" s="1" t="s">
        <v>18</v>
      </c>
      <c r="D24" s="1" t="s">
        <v>19</v>
      </c>
      <c r="E24" s="1" t="s">
        <v>20</v>
      </c>
      <c r="F24" s="1" t="s">
        <v>21</v>
      </c>
      <c r="G24" s="1" t="s">
        <v>22</v>
      </c>
      <c r="H24" s="1"/>
      <c r="I24" s="1"/>
      <c r="J24" s="1"/>
      <c r="K24" s="1"/>
      <c r="L24" s="1"/>
      <c r="N24">
        <v>-10000000</v>
      </c>
      <c r="O24">
        <v>-10</v>
      </c>
      <c r="P24">
        <v>-0.5</v>
      </c>
    </row>
    <row r="25" spans="1:16" hidden="1" x14ac:dyDescent="0.25">
      <c r="A25" s="1" t="s">
        <v>88</v>
      </c>
      <c r="B25" s="1" t="s">
        <v>89</v>
      </c>
      <c r="C25" s="1" t="s">
        <v>18</v>
      </c>
      <c r="D25" s="1" t="s">
        <v>48</v>
      </c>
      <c r="E25" s="1" t="s">
        <v>32</v>
      </c>
      <c r="F25" s="1" t="s">
        <v>90</v>
      </c>
      <c r="G25" s="1" t="s">
        <v>26</v>
      </c>
      <c r="H25" s="1" t="s">
        <v>27</v>
      </c>
      <c r="I25" s="1" t="s">
        <v>28</v>
      </c>
      <c r="J25" s="1"/>
      <c r="K25" s="1"/>
      <c r="L25" s="1"/>
      <c r="N25">
        <v>10000000</v>
      </c>
      <c r="O25">
        <v>10</v>
      </c>
      <c r="P25">
        <v>0.5</v>
      </c>
    </row>
    <row r="26" spans="1:16" x14ac:dyDescent="0.25">
      <c r="A26" s="1" t="s">
        <v>91</v>
      </c>
      <c r="B26" s="1" t="s">
        <v>92</v>
      </c>
      <c r="C26" s="1" t="s">
        <v>18</v>
      </c>
      <c r="D26" s="1" t="s">
        <v>19</v>
      </c>
      <c r="E26" s="1" t="s">
        <v>20</v>
      </c>
      <c r="F26" s="1" t="s">
        <v>21</v>
      </c>
      <c r="G26" s="1" t="s">
        <v>22</v>
      </c>
      <c r="H26" s="1"/>
      <c r="I26" s="1"/>
      <c r="J26" s="1"/>
      <c r="K26" s="1"/>
      <c r="L26" s="1"/>
      <c r="N26">
        <v>-10000000</v>
      </c>
      <c r="O26">
        <v>-10</v>
      </c>
      <c r="P26">
        <v>-0.5</v>
      </c>
    </row>
    <row r="27" spans="1:16" hidden="1" x14ac:dyDescent="0.25">
      <c r="A27" s="1" t="s">
        <v>93</v>
      </c>
      <c r="B27" s="1" t="s">
        <v>94</v>
      </c>
      <c r="C27" s="1" t="s">
        <v>18</v>
      </c>
      <c r="D27" s="1" t="s">
        <v>48</v>
      </c>
      <c r="E27" s="1" t="s">
        <v>32</v>
      </c>
      <c r="F27" s="1" t="s">
        <v>95</v>
      </c>
      <c r="G27" s="1" t="s">
        <v>26</v>
      </c>
      <c r="H27" s="1" t="s">
        <v>27</v>
      </c>
      <c r="I27" s="1" t="s">
        <v>28</v>
      </c>
      <c r="J27" s="1"/>
      <c r="K27" s="1"/>
      <c r="L27" s="1"/>
      <c r="N27">
        <v>10000000</v>
      </c>
      <c r="O27">
        <v>10</v>
      </c>
      <c r="P27">
        <v>0.5</v>
      </c>
    </row>
    <row r="28" spans="1:16" x14ac:dyDescent="0.25">
      <c r="A28" s="1" t="s">
        <v>96</v>
      </c>
      <c r="B28" s="1" t="s">
        <v>97</v>
      </c>
      <c r="C28" s="1" t="s">
        <v>18</v>
      </c>
      <c r="D28" s="1" t="s">
        <v>19</v>
      </c>
      <c r="E28" s="1" t="s">
        <v>20</v>
      </c>
      <c r="F28" s="1" t="s">
        <v>21</v>
      </c>
      <c r="G28" s="1" t="s">
        <v>22</v>
      </c>
      <c r="H28" s="1"/>
      <c r="I28" s="1"/>
      <c r="J28" s="1"/>
      <c r="K28" s="1"/>
      <c r="L28" s="1"/>
      <c r="N28">
        <v>-10000000</v>
      </c>
      <c r="O28">
        <v>-10</v>
      </c>
      <c r="P28">
        <v>-0.5</v>
      </c>
    </row>
    <row r="29" spans="1:16" x14ac:dyDescent="0.25">
      <c r="A29" s="1" t="s">
        <v>98</v>
      </c>
      <c r="B29" s="1" t="s">
        <v>99</v>
      </c>
      <c r="C29" s="1" t="s">
        <v>18</v>
      </c>
      <c r="D29" s="1" t="s">
        <v>72</v>
      </c>
      <c r="E29" s="1" t="s">
        <v>20</v>
      </c>
      <c r="F29" s="1" t="s">
        <v>21</v>
      </c>
      <c r="G29" s="1" t="s">
        <v>62</v>
      </c>
      <c r="H29" s="1"/>
      <c r="I29" s="1"/>
      <c r="J29" s="1"/>
      <c r="K29" s="1"/>
      <c r="L29" s="1"/>
      <c r="N29">
        <v>-20000000</v>
      </c>
      <c r="O29">
        <v>-20</v>
      </c>
      <c r="P29">
        <v>-1</v>
      </c>
    </row>
    <row r="30" spans="1:16" x14ac:dyDescent="0.25">
      <c r="A30" s="1" t="s">
        <v>100</v>
      </c>
      <c r="B30" s="1" t="s">
        <v>101</v>
      </c>
      <c r="C30" s="1" t="s">
        <v>18</v>
      </c>
      <c r="D30" s="1" t="s">
        <v>19</v>
      </c>
      <c r="E30" s="1" t="s">
        <v>20</v>
      </c>
      <c r="F30" s="1" t="s">
        <v>21</v>
      </c>
      <c r="G30" s="1" t="s">
        <v>22</v>
      </c>
      <c r="H30" s="1"/>
      <c r="I30" s="1"/>
      <c r="J30" s="1"/>
      <c r="K30" s="1"/>
      <c r="L30" s="1"/>
      <c r="N30">
        <v>-10000000</v>
      </c>
      <c r="O30">
        <v>-10</v>
      </c>
      <c r="P30">
        <v>-0.5</v>
      </c>
    </row>
    <row r="31" spans="1:16" hidden="1" x14ac:dyDescent="0.25">
      <c r="A31" s="1" t="s">
        <v>102</v>
      </c>
      <c r="B31" s="1" t="s">
        <v>103</v>
      </c>
      <c r="C31" s="1" t="s">
        <v>18</v>
      </c>
      <c r="D31" s="1" t="s">
        <v>48</v>
      </c>
      <c r="E31" s="1" t="s">
        <v>32</v>
      </c>
      <c r="F31" s="1" t="s">
        <v>104</v>
      </c>
      <c r="G31" s="1" t="s">
        <v>26</v>
      </c>
      <c r="H31" s="1" t="s">
        <v>27</v>
      </c>
      <c r="I31" s="1" t="s">
        <v>28</v>
      </c>
      <c r="J31" s="1"/>
      <c r="K31" s="1"/>
      <c r="L31" s="1"/>
      <c r="N31">
        <v>10000000</v>
      </c>
      <c r="O31">
        <v>10</v>
      </c>
      <c r="P31">
        <v>0.5</v>
      </c>
    </row>
    <row r="32" spans="1:16" x14ac:dyDescent="0.25">
      <c r="A32" s="1" t="s">
        <v>105</v>
      </c>
      <c r="B32" s="1" t="s">
        <v>106</v>
      </c>
      <c r="C32" s="1" t="s">
        <v>18</v>
      </c>
      <c r="D32" s="1" t="s">
        <v>19</v>
      </c>
      <c r="E32" s="1" t="s">
        <v>20</v>
      </c>
      <c r="F32" s="1" t="s">
        <v>21</v>
      </c>
      <c r="G32" s="1" t="s">
        <v>22</v>
      </c>
      <c r="H32" s="1"/>
      <c r="I32" s="1"/>
      <c r="J32" s="1"/>
      <c r="K32" s="1"/>
      <c r="L32" s="1"/>
      <c r="N32">
        <v>-10000000</v>
      </c>
      <c r="O32">
        <v>-10</v>
      </c>
      <c r="P32">
        <v>-0.5</v>
      </c>
    </row>
    <row r="33" spans="1:16" hidden="1" x14ac:dyDescent="0.25">
      <c r="A33" s="1" t="s">
        <v>107</v>
      </c>
      <c r="B33" s="1" t="s">
        <v>108</v>
      </c>
      <c r="C33" s="1" t="s">
        <v>18</v>
      </c>
      <c r="D33" s="1" t="s">
        <v>48</v>
      </c>
      <c r="E33" s="1" t="s">
        <v>32</v>
      </c>
      <c r="F33" s="1" t="s">
        <v>109</v>
      </c>
      <c r="G33" s="1" t="s">
        <v>26</v>
      </c>
      <c r="H33" s="1" t="s">
        <v>27</v>
      </c>
      <c r="I33" s="1" t="s">
        <v>28</v>
      </c>
      <c r="J33" s="1"/>
      <c r="K33" s="1"/>
      <c r="L33" s="1"/>
      <c r="N33">
        <v>10000000</v>
      </c>
      <c r="O33">
        <v>10</v>
      </c>
      <c r="P33">
        <v>0.5</v>
      </c>
    </row>
    <row r="34" spans="1:16" x14ac:dyDescent="0.25">
      <c r="A34" s="1" t="s">
        <v>110</v>
      </c>
      <c r="B34" s="1" t="s">
        <v>111</v>
      </c>
      <c r="C34" s="1" t="s">
        <v>18</v>
      </c>
      <c r="D34" s="1" t="s">
        <v>31</v>
      </c>
      <c r="E34" s="1" t="s">
        <v>32</v>
      </c>
      <c r="F34" s="1" t="s">
        <v>112</v>
      </c>
      <c r="G34" s="1" t="s">
        <v>20</v>
      </c>
      <c r="H34" s="1" t="s">
        <v>21</v>
      </c>
      <c r="I34" s="1" t="s">
        <v>22</v>
      </c>
      <c r="J34" s="1"/>
      <c r="K34" s="1"/>
      <c r="L34" s="1"/>
      <c r="N34">
        <v>-10000000</v>
      </c>
      <c r="O34">
        <v>-10</v>
      </c>
      <c r="P34">
        <v>-0.5</v>
      </c>
    </row>
    <row r="35" spans="1:16" x14ac:dyDescent="0.25">
      <c r="A35" s="1" t="s">
        <v>113</v>
      </c>
      <c r="B35" s="1" t="s">
        <v>114</v>
      </c>
      <c r="C35" s="1" t="s">
        <v>18</v>
      </c>
      <c r="D35" s="1" t="s">
        <v>72</v>
      </c>
      <c r="E35" s="1" t="s">
        <v>20</v>
      </c>
      <c r="F35" s="1" t="s">
        <v>21</v>
      </c>
      <c r="G35" s="1" t="s">
        <v>62</v>
      </c>
      <c r="H35" s="1"/>
      <c r="I35" s="1"/>
      <c r="J35" s="1"/>
      <c r="K35" s="1"/>
      <c r="L35" s="1"/>
      <c r="N35">
        <v>-20000000</v>
      </c>
      <c r="O35">
        <v>-20</v>
      </c>
      <c r="P35">
        <v>-1</v>
      </c>
    </row>
    <row r="36" spans="1:16" hidden="1" x14ac:dyDescent="0.25">
      <c r="A36" s="1" t="s">
        <v>115</v>
      </c>
      <c r="B36" s="1" t="s">
        <v>116</v>
      </c>
      <c r="C36" s="1" t="s">
        <v>18</v>
      </c>
      <c r="D36" s="1" t="s">
        <v>117</v>
      </c>
      <c r="E36" s="1" t="s">
        <v>26</v>
      </c>
      <c r="F36" s="1" t="s">
        <v>27</v>
      </c>
      <c r="G36" s="1" t="s">
        <v>118</v>
      </c>
      <c r="H36" s="1"/>
      <c r="I36" s="1"/>
      <c r="J36" s="1"/>
      <c r="K36" s="1"/>
      <c r="L36" s="1"/>
      <c r="N36">
        <v>20000000</v>
      </c>
      <c r="O36">
        <v>20</v>
      </c>
      <c r="P36">
        <v>1</v>
      </c>
    </row>
    <row r="37" spans="1:16" hidden="1" x14ac:dyDescent="0.25">
      <c r="A37" s="1" t="s">
        <v>119</v>
      </c>
      <c r="B37" s="1" t="s">
        <v>120</v>
      </c>
      <c r="C37" s="1" t="s">
        <v>18</v>
      </c>
      <c r="D37" s="1" t="s">
        <v>48</v>
      </c>
      <c r="E37" s="1" t="s">
        <v>32</v>
      </c>
      <c r="F37" s="1" t="s">
        <v>121</v>
      </c>
      <c r="G37" s="1" t="s">
        <v>26</v>
      </c>
      <c r="H37" s="1" t="s">
        <v>27</v>
      </c>
      <c r="I37" s="1" t="s">
        <v>28</v>
      </c>
      <c r="J37" s="1"/>
      <c r="K37" s="1"/>
      <c r="L37" s="1"/>
      <c r="N37">
        <v>10000000</v>
      </c>
      <c r="O37">
        <v>10</v>
      </c>
      <c r="P37">
        <v>0.5</v>
      </c>
    </row>
    <row r="38" spans="1:16" hidden="1" x14ac:dyDescent="0.25">
      <c r="A38" s="1" t="s">
        <v>122</v>
      </c>
      <c r="B38" s="1" t="s">
        <v>123</v>
      </c>
      <c r="C38" s="1" t="s">
        <v>18</v>
      </c>
      <c r="D38" s="1" t="s">
        <v>124</v>
      </c>
      <c r="E38" s="1" t="s">
        <v>32</v>
      </c>
      <c r="F38" s="1" t="s">
        <v>125</v>
      </c>
      <c r="G38" s="1" t="s">
        <v>26</v>
      </c>
      <c r="H38" s="1" t="s">
        <v>27</v>
      </c>
      <c r="I38" s="1" t="s">
        <v>126</v>
      </c>
      <c r="J38" s="1"/>
      <c r="K38" s="1"/>
      <c r="L38" s="1"/>
      <c r="N38">
        <v>40000000</v>
      </c>
      <c r="O38">
        <v>40</v>
      </c>
      <c r="P38">
        <v>2</v>
      </c>
    </row>
    <row r="39" spans="1:16" hidden="1" x14ac:dyDescent="0.25">
      <c r="A39" s="1" t="s">
        <v>127</v>
      </c>
      <c r="B39" s="1" t="s">
        <v>128</v>
      </c>
      <c r="C39" s="1" t="s">
        <v>18</v>
      </c>
      <c r="D39" s="1" t="s">
        <v>48</v>
      </c>
      <c r="E39" s="1" t="s">
        <v>32</v>
      </c>
      <c r="F39" s="1" t="s">
        <v>129</v>
      </c>
      <c r="G39" s="1" t="s">
        <v>26</v>
      </c>
      <c r="H39" s="1" t="s">
        <v>27</v>
      </c>
      <c r="I39" s="1" t="s">
        <v>28</v>
      </c>
      <c r="J39" s="1"/>
      <c r="K39" s="1"/>
      <c r="L39" s="1"/>
      <c r="N39">
        <v>10000000</v>
      </c>
      <c r="O39">
        <v>10</v>
      </c>
      <c r="P39">
        <v>0.5</v>
      </c>
    </row>
    <row r="40" spans="1:16" x14ac:dyDescent="0.25">
      <c r="A40" s="1" t="s">
        <v>130</v>
      </c>
      <c r="B40" s="1" t="s">
        <v>131</v>
      </c>
      <c r="C40" s="1" t="s">
        <v>18</v>
      </c>
      <c r="D40" s="1" t="s">
        <v>19</v>
      </c>
      <c r="E40" s="1" t="s">
        <v>20</v>
      </c>
      <c r="F40" s="1" t="s">
        <v>21</v>
      </c>
      <c r="G40" s="1" t="s">
        <v>22</v>
      </c>
      <c r="H40" s="1"/>
      <c r="I40" s="1"/>
      <c r="J40" s="1"/>
      <c r="K40" s="1"/>
      <c r="L40" s="1"/>
      <c r="N40">
        <v>-10000000</v>
      </c>
      <c r="O40">
        <v>-10</v>
      </c>
      <c r="P40">
        <v>-0.5</v>
      </c>
    </row>
    <row r="41" spans="1:16" hidden="1" x14ac:dyDescent="0.25">
      <c r="A41" s="1" t="s">
        <v>132</v>
      </c>
      <c r="B41" s="1" t="s">
        <v>133</v>
      </c>
      <c r="C41" s="1" t="s">
        <v>18</v>
      </c>
      <c r="D41" s="1" t="s">
        <v>48</v>
      </c>
      <c r="E41" s="1" t="s">
        <v>32</v>
      </c>
      <c r="F41" s="1" t="s">
        <v>134</v>
      </c>
      <c r="G41" s="1" t="s">
        <v>26</v>
      </c>
      <c r="H41" s="1" t="s">
        <v>27</v>
      </c>
      <c r="I41" s="1" t="s">
        <v>28</v>
      </c>
      <c r="J41" s="1"/>
      <c r="K41" s="1"/>
      <c r="L41" s="1"/>
      <c r="N41">
        <v>10000000</v>
      </c>
      <c r="O41">
        <v>10</v>
      </c>
      <c r="P41">
        <v>0.5</v>
      </c>
    </row>
    <row r="42" spans="1:16" x14ac:dyDescent="0.25">
      <c r="A42" s="1" t="s">
        <v>135</v>
      </c>
      <c r="B42" s="1" t="s">
        <v>136</v>
      </c>
      <c r="C42" s="1" t="s">
        <v>18</v>
      </c>
      <c r="D42" s="1" t="s">
        <v>19</v>
      </c>
      <c r="E42" s="1" t="s">
        <v>20</v>
      </c>
      <c r="F42" s="1" t="s">
        <v>21</v>
      </c>
      <c r="G42" s="1" t="s">
        <v>22</v>
      </c>
      <c r="H42" s="1"/>
      <c r="I42" s="1"/>
      <c r="J42" s="1"/>
      <c r="K42" s="1"/>
      <c r="L42" s="1"/>
      <c r="N42">
        <v>-10000000</v>
      </c>
      <c r="O42">
        <v>-10</v>
      </c>
      <c r="P42">
        <v>-0.5</v>
      </c>
    </row>
    <row r="43" spans="1:16" hidden="1" x14ac:dyDescent="0.25">
      <c r="A43" s="1" t="s">
        <v>137</v>
      </c>
      <c r="B43" s="1" t="s">
        <v>138</v>
      </c>
      <c r="C43" s="1" t="s">
        <v>18</v>
      </c>
      <c r="D43" s="1" t="s">
        <v>25</v>
      </c>
      <c r="E43" s="1" t="s">
        <v>26</v>
      </c>
      <c r="F43" s="1" t="s">
        <v>27</v>
      </c>
      <c r="G43" s="1" t="s">
        <v>28</v>
      </c>
      <c r="H43" s="1"/>
      <c r="I43" s="1"/>
      <c r="J43" s="1"/>
      <c r="K43" s="1"/>
      <c r="L43" s="1"/>
      <c r="N43">
        <v>10000000</v>
      </c>
      <c r="O43">
        <v>10</v>
      </c>
      <c r="P43">
        <v>0.5</v>
      </c>
    </row>
    <row r="44" spans="1:16" hidden="1" x14ac:dyDescent="0.25">
      <c r="A44" s="1" t="s">
        <v>139</v>
      </c>
      <c r="B44" s="1" t="s">
        <v>140</v>
      </c>
      <c r="C44" s="1" t="s">
        <v>18</v>
      </c>
      <c r="D44" s="1" t="s">
        <v>141</v>
      </c>
      <c r="E44" s="1" t="s">
        <v>26</v>
      </c>
      <c r="F44" s="1" t="s">
        <v>27</v>
      </c>
      <c r="G44" s="1" t="s">
        <v>118</v>
      </c>
      <c r="H44" s="1"/>
      <c r="I44" s="1"/>
      <c r="J44" s="1"/>
      <c r="K44" s="1"/>
      <c r="L44" s="1"/>
      <c r="N44">
        <v>20000000</v>
      </c>
      <c r="O44">
        <v>20</v>
      </c>
      <c r="P44">
        <v>1</v>
      </c>
    </row>
    <row r="45" spans="1:16" hidden="1" x14ac:dyDescent="0.25">
      <c r="A45" s="1" t="s">
        <v>142</v>
      </c>
      <c r="B45" s="1" t="s">
        <v>143</v>
      </c>
      <c r="C45" s="1" t="s">
        <v>18</v>
      </c>
      <c r="D45" s="1" t="s">
        <v>48</v>
      </c>
      <c r="E45" s="1" t="s">
        <v>32</v>
      </c>
      <c r="F45" s="1" t="s">
        <v>144</v>
      </c>
      <c r="G45" s="1" t="s">
        <v>26</v>
      </c>
      <c r="H45" s="1" t="s">
        <v>27</v>
      </c>
      <c r="I45" s="1" t="s">
        <v>28</v>
      </c>
      <c r="J45" s="1"/>
      <c r="K45" s="1"/>
      <c r="L45" s="1"/>
      <c r="N45">
        <v>10000000</v>
      </c>
      <c r="O45">
        <v>10</v>
      </c>
      <c r="P45">
        <v>0.5</v>
      </c>
    </row>
    <row r="46" spans="1:16" x14ac:dyDescent="0.25">
      <c r="A46" s="1" t="s">
        <v>145</v>
      </c>
      <c r="B46" s="1" t="s">
        <v>146</v>
      </c>
      <c r="C46" s="1" t="s">
        <v>18</v>
      </c>
      <c r="D46" s="1" t="s">
        <v>19</v>
      </c>
      <c r="E46" s="1" t="s">
        <v>20</v>
      </c>
      <c r="F46" s="1" t="s">
        <v>21</v>
      </c>
      <c r="G46" s="1" t="s">
        <v>22</v>
      </c>
      <c r="H46" s="1"/>
      <c r="I46" s="1"/>
      <c r="J46" s="1"/>
      <c r="K46" s="1"/>
      <c r="L46" s="1"/>
      <c r="N46">
        <v>-10000000</v>
      </c>
      <c r="O46">
        <v>-10</v>
      </c>
      <c r="P46">
        <v>-0.5</v>
      </c>
    </row>
    <row r="47" spans="1:16" x14ac:dyDescent="0.25">
      <c r="A47" s="1" t="s">
        <v>147</v>
      </c>
      <c r="B47" s="1" t="s">
        <v>148</v>
      </c>
      <c r="C47" s="1" t="s">
        <v>18</v>
      </c>
      <c r="D47" s="1" t="s">
        <v>72</v>
      </c>
      <c r="E47" s="1" t="s">
        <v>20</v>
      </c>
      <c r="F47" s="1" t="s">
        <v>21</v>
      </c>
      <c r="G47" s="1" t="s">
        <v>62</v>
      </c>
      <c r="H47" s="1"/>
      <c r="I47" s="1"/>
      <c r="J47" s="1"/>
      <c r="K47" s="1"/>
      <c r="L47" s="1"/>
      <c r="N47">
        <v>-20000000</v>
      </c>
      <c r="O47">
        <v>-20</v>
      </c>
      <c r="P47">
        <v>-1</v>
      </c>
    </row>
    <row r="48" spans="1:16" hidden="1" x14ac:dyDescent="0.25">
      <c r="A48" s="1" t="s">
        <v>149</v>
      </c>
      <c r="B48" s="1" t="s">
        <v>150</v>
      </c>
      <c r="C48" s="1" t="s">
        <v>18</v>
      </c>
      <c r="D48" s="1" t="s">
        <v>31</v>
      </c>
      <c r="E48" s="1" t="s">
        <v>32</v>
      </c>
      <c r="F48" s="1" t="s">
        <v>151</v>
      </c>
      <c r="G48" s="1" t="s">
        <v>152</v>
      </c>
      <c r="H48" s="1" t="s">
        <v>153</v>
      </c>
      <c r="I48" s="1" t="s">
        <v>154</v>
      </c>
      <c r="J48" s="1" t="s">
        <v>155</v>
      </c>
      <c r="K48" s="1" t="s">
        <v>26</v>
      </c>
      <c r="L48" s="1" t="s">
        <v>27</v>
      </c>
      <c r="M48">
        <v>47000000</v>
      </c>
      <c r="N48">
        <v>47000000</v>
      </c>
      <c r="O48">
        <v>47</v>
      </c>
      <c r="P48">
        <v>2.35</v>
      </c>
    </row>
    <row r="49" spans="1:16" hidden="1" x14ac:dyDescent="0.25">
      <c r="A49" s="1" t="s">
        <v>156</v>
      </c>
      <c r="B49" s="1" t="s">
        <v>157</v>
      </c>
      <c r="C49" s="1" t="s">
        <v>18</v>
      </c>
      <c r="D49" s="1" t="s">
        <v>25</v>
      </c>
      <c r="E49" s="1" t="s">
        <v>26</v>
      </c>
      <c r="F49" s="1" t="s">
        <v>27</v>
      </c>
      <c r="G49" s="1" t="s">
        <v>28</v>
      </c>
      <c r="H49" s="1"/>
      <c r="I49" s="1"/>
      <c r="J49" s="1"/>
      <c r="K49" s="1"/>
      <c r="L49" s="1"/>
      <c r="N49">
        <v>10000000</v>
      </c>
      <c r="O49">
        <v>10</v>
      </c>
      <c r="P49">
        <v>0.5</v>
      </c>
    </row>
    <row r="50" spans="1:16" x14ac:dyDescent="0.25">
      <c r="A50" s="1" t="s">
        <v>158</v>
      </c>
      <c r="B50" s="1" t="s">
        <v>159</v>
      </c>
      <c r="C50" s="1" t="s">
        <v>18</v>
      </c>
      <c r="D50" s="1" t="s">
        <v>19</v>
      </c>
      <c r="E50" s="1" t="s">
        <v>20</v>
      </c>
      <c r="F50" s="1" t="s">
        <v>21</v>
      </c>
      <c r="G50" s="1" t="s">
        <v>22</v>
      </c>
      <c r="H50" s="1"/>
      <c r="I50" s="1"/>
      <c r="J50" s="1"/>
      <c r="K50" s="1"/>
      <c r="L50" s="1"/>
      <c r="N50">
        <v>-10000000</v>
      </c>
      <c r="O50">
        <v>-10</v>
      </c>
      <c r="P50">
        <v>-0.5</v>
      </c>
    </row>
    <row r="51" spans="1:16" x14ac:dyDescent="0.25">
      <c r="A51" s="1" t="s">
        <v>160</v>
      </c>
      <c r="B51" s="1" t="s">
        <v>161</v>
      </c>
      <c r="C51" s="1" t="s">
        <v>18</v>
      </c>
      <c r="D51" s="1" t="s">
        <v>72</v>
      </c>
      <c r="E51" s="1" t="s">
        <v>20</v>
      </c>
      <c r="F51" s="1" t="s">
        <v>21</v>
      </c>
      <c r="G51" s="1" t="s">
        <v>62</v>
      </c>
      <c r="H51" s="1"/>
      <c r="I51" s="1"/>
      <c r="J51" s="1"/>
      <c r="K51" s="1"/>
      <c r="L51" s="1"/>
      <c r="N51">
        <v>-20000000</v>
      </c>
      <c r="O51">
        <v>-20</v>
      </c>
      <c r="P51">
        <v>-1</v>
      </c>
    </row>
    <row r="52" spans="1:16" x14ac:dyDescent="0.25">
      <c r="A52" s="1" t="s">
        <v>162</v>
      </c>
      <c r="B52" s="1" t="s">
        <v>163</v>
      </c>
      <c r="C52" s="1" t="s">
        <v>18</v>
      </c>
      <c r="D52" s="1" t="s">
        <v>19</v>
      </c>
      <c r="E52" s="1" t="s">
        <v>20</v>
      </c>
      <c r="F52" s="1" t="s">
        <v>21</v>
      </c>
      <c r="G52" s="1" t="s">
        <v>22</v>
      </c>
      <c r="H52" s="1"/>
      <c r="I52" s="1"/>
      <c r="J52" s="1"/>
      <c r="K52" s="1"/>
      <c r="L52" s="1"/>
      <c r="N52">
        <v>-10000000</v>
      </c>
      <c r="O52">
        <v>-10</v>
      </c>
      <c r="P52">
        <v>-0.5</v>
      </c>
    </row>
    <row r="53" spans="1:16" x14ac:dyDescent="0.25">
      <c r="A53" s="1" t="s">
        <v>164</v>
      </c>
      <c r="B53" s="1" t="s">
        <v>165</v>
      </c>
      <c r="C53" s="1" t="s">
        <v>18</v>
      </c>
      <c r="D53" s="1" t="s">
        <v>72</v>
      </c>
      <c r="E53" s="1" t="s">
        <v>20</v>
      </c>
      <c r="F53" s="1" t="s">
        <v>21</v>
      </c>
      <c r="G53" s="1" t="s">
        <v>62</v>
      </c>
      <c r="H53" s="1"/>
      <c r="I53" s="1"/>
      <c r="J53" s="1"/>
      <c r="K53" s="1"/>
      <c r="L53" s="1"/>
      <c r="N53">
        <v>-20000000</v>
      </c>
      <c r="O53">
        <v>-20</v>
      </c>
      <c r="P53">
        <v>-1</v>
      </c>
    </row>
    <row r="54" spans="1:16" hidden="1" x14ac:dyDescent="0.25">
      <c r="A54" s="1" t="s">
        <v>166</v>
      </c>
      <c r="B54" s="1" t="s">
        <v>167</v>
      </c>
      <c r="C54" s="1" t="s">
        <v>18</v>
      </c>
      <c r="D54" s="1" t="s">
        <v>31</v>
      </c>
      <c r="E54" s="1" t="s">
        <v>32</v>
      </c>
      <c r="F54" s="1" t="s">
        <v>168</v>
      </c>
      <c r="G54" s="1" t="s">
        <v>26</v>
      </c>
      <c r="H54" s="1" t="s">
        <v>27</v>
      </c>
      <c r="I54" s="1" t="s">
        <v>118</v>
      </c>
      <c r="J54" s="1"/>
      <c r="K54" s="1"/>
      <c r="L54" s="1"/>
      <c r="N54">
        <v>20000000</v>
      </c>
      <c r="O54">
        <v>20</v>
      </c>
      <c r="P54">
        <v>1</v>
      </c>
    </row>
    <row r="55" spans="1:16" x14ac:dyDescent="0.25">
      <c r="A55" s="1" t="s">
        <v>169</v>
      </c>
      <c r="B55" s="1" t="s">
        <v>170</v>
      </c>
      <c r="C55" s="1" t="s">
        <v>18</v>
      </c>
      <c r="D55" s="1" t="s">
        <v>72</v>
      </c>
      <c r="E55" s="1" t="s">
        <v>20</v>
      </c>
      <c r="F55" s="1" t="s">
        <v>21</v>
      </c>
      <c r="G55" s="1" t="s">
        <v>62</v>
      </c>
      <c r="H55" s="1"/>
      <c r="I55" s="1"/>
      <c r="J55" s="1"/>
      <c r="K55" s="1"/>
      <c r="L55" s="1"/>
      <c r="N55">
        <v>-20000000</v>
      </c>
      <c r="O55">
        <v>-20</v>
      </c>
      <c r="P55">
        <v>-1</v>
      </c>
    </row>
    <row r="56" spans="1:16" x14ac:dyDescent="0.25">
      <c r="A56" s="1" t="s">
        <v>171</v>
      </c>
      <c r="B56" s="1" t="s">
        <v>172</v>
      </c>
      <c r="C56" s="1" t="s">
        <v>18</v>
      </c>
      <c r="D56" s="1" t="s">
        <v>19</v>
      </c>
      <c r="E56" s="1" t="s">
        <v>20</v>
      </c>
      <c r="F56" s="1" t="s">
        <v>21</v>
      </c>
      <c r="G56" s="1" t="s">
        <v>22</v>
      </c>
      <c r="H56" s="1"/>
      <c r="I56" s="1"/>
      <c r="J56" s="1"/>
      <c r="K56" s="1"/>
      <c r="L56" s="1"/>
      <c r="N56">
        <v>-10000000</v>
      </c>
      <c r="O56">
        <v>-10</v>
      </c>
      <c r="P56">
        <v>-0.5</v>
      </c>
    </row>
    <row r="57" spans="1:16" x14ac:dyDescent="0.25">
      <c r="A57" s="1" t="s">
        <v>173</v>
      </c>
      <c r="B57" s="1" t="s">
        <v>174</v>
      </c>
      <c r="C57" s="1" t="s">
        <v>18</v>
      </c>
      <c r="D57" s="1" t="s">
        <v>48</v>
      </c>
      <c r="E57" s="1" t="s">
        <v>32</v>
      </c>
      <c r="F57" s="1" t="s">
        <v>175</v>
      </c>
      <c r="G57" s="1" t="s">
        <v>20</v>
      </c>
      <c r="H57" s="1" t="s">
        <v>21</v>
      </c>
      <c r="I57" s="1" t="s">
        <v>62</v>
      </c>
      <c r="J57" s="1"/>
      <c r="K57" s="1"/>
      <c r="L57" s="1"/>
      <c r="N57">
        <v>-20000000</v>
      </c>
      <c r="O57">
        <v>-20</v>
      </c>
      <c r="P57">
        <v>-1</v>
      </c>
    </row>
    <row r="58" spans="1:16" x14ac:dyDescent="0.25">
      <c r="A58" s="1" t="s">
        <v>176</v>
      </c>
      <c r="B58" s="1" t="s">
        <v>177</v>
      </c>
      <c r="C58" s="1" t="s">
        <v>18</v>
      </c>
      <c r="D58" s="1" t="s">
        <v>19</v>
      </c>
      <c r="E58" s="1" t="s">
        <v>20</v>
      </c>
      <c r="F58" s="1" t="s">
        <v>21</v>
      </c>
      <c r="G58" s="1" t="s">
        <v>22</v>
      </c>
      <c r="H58" s="1"/>
      <c r="I58" s="1"/>
      <c r="J58" s="1"/>
      <c r="K58" s="1"/>
      <c r="L58" s="1"/>
      <c r="N58">
        <v>-10000000</v>
      </c>
      <c r="O58">
        <v>-10</v>
      </c>
      <c r="P58">
        <v>-0.5</v>
      </c>
    </row>
    <row r="59" spans="1:16" hidden="1" x14ac:dyDescent="0.25">
      <c r="A59" s="1" t="s">
        <v>178</v>
      </c>
      <c r="B59" s="1" t="s">
        <v>179</v>
      </c>
      <c r="C59" s="1" t="s">
        <v>18</v>
      </c>
      <c r="D59" s="1" t="s">
        <v>48</v>
      </c>
      <c r="E59" s="1" t="s">
        <v>32</v>
      </c>
      <c r="F59" s="1" t="s">
        <v>180</v>
      </c>
      <c r="G59" s="1" t="s">
        <v>26</v>
      </c>
      <c r="H59" s="1" t="s">
        <v>27</v>
      </c>
      <c r="I59" s="1" t="s">
        <v>28</v>
      </c>
      <c r="J59" s="1"/>
      <c r="K59" s="1"/>
      <c r="L59" s="1"/>
      <c r="N59">
        <v>10000000</v>
      </c>
      <c r="O59">
        <v>10</v>
      </c>
      <c r="P59">
        <v>0.5</v>
      </c>
    </row>
    <row r="60" spans="1:16" x14ac:dyDescent="0.25">
      <c r="A60" s="1" t="s">
        <v>181</v>
      </c>
      <c r="B60" s="1" t="s">
        <v>182</v>
      </c>
      <c r="C60" s="1" t="s">
        <v>18</v>
      </c>
      <c r="D60" s="1" t="s">
        <v>19</v>
      </c>
      <c r="E60" s="1" t="s">
        <v>20</v>
      </c>
      <c r="F60" s="1" t="s">
        <v>21</v>
      </c>
      <c r="G60" s="1" t="s">
        <v>22</v>
      </c>
      <c r="H60" s="1"/>
      <c r="I60" s="1"/>
      <c r="J60" s="1"/>
      <c r="K60" s="1"/>
      <c r="L60" s="1"/>
      <c r="N60">
        <v>-10000000</v>
      </c>
      <c r="O60">
        <v>-10</v>
      </c>
      <c r="P60">
        <v>-0.5</v>
      </c>
    </row>
    <row r="61" spans="1:16" x14ac:dyDescent="0.25">
      <c r="A61" s="1" t="s">
        <v>183</v>
      </c>
      <c r="B61" s="1" t="s">
        <v>184</v>
      </c>
      <c r="C61" s="1" t="s">
        <v>18</v>
      </c>
      <c r="D61" s="1" t="s">
        <v>72</v>
      </c>
      <c r="E61" s="1" t="s">
        <v>20</v>
      </c>
      <c r="F61" s="1" t="s">
        <v>21</v>
      </c>
      <c r="G61" s="1" t="s">
        <v>62</v>
      </c>
      <c r="H61" s="1"/>
      <c r="I61" s="1"/>
      <c r="J61" s="1"/>
      <c r="K61" s="1"/>
      <c r="L61" s="1"/>
      <c r="N61">
        <v>-20000000</v>
      </c>
      <c r="O61">
        <v>-20</v>
      </c>
      <c r="P61">
        <v>-1</v>
      </c>
    </row>
    <row r="62" spans="1:16" x14ac:dyDescent="0.25">
      <c r="A62" s="1" t="s">
        <v>185</v>
      </c>
      <c r="B62" s="1" t="s">
        <v>186</v>
      </c>
      <c r="C62" s="1" t="s">
        <v>18</v>
      </c>
      <c r="D62" s="1" t="s">
        <v>19</v>
      </c>
      <c r="E62" s="1" t="s">
        <v>20</v>
      </c>
      <c r="F62" s="1" t="s">
        <v>21</v>
      </c>
      <c r="G62" s="1" t="s">
        <v>22</v>
      </c>
      <c r="H62" s="1"/>
      <c r="I62" s="1"/>
      <c r="J62" s="1"/>
      <c r="K62" s="1"/>
      <c r="L62" s="1"/>
      <c r="N62">
        <v>-10000000</v>
      </c>
      <c r="O62">
        <v>-10</v>
      </c>
      <c r="P62">
        <v>-0.5</v>
      </c>
    </row>
    <row r="63" spans="1:16" x14ac:dyDescent="0.25">
      <c r="A63" s="1" t="s">
        <v>187</v>
      </c>
      <c r="B63" s="1" t="s">
        <v>188</v>
      </c>
      <c r="C63" s="1" t="s">
        <v>18</v>
      </c>
      <c r="D63" s="1" t="s">
        <v>72</v>
      </c>
      <c r="E63" s="1" t="s">
        <v>20</v>
      </c>
      <c r="F63" s="1" t="s">
        <v>21</v>
      </c>
      <c r="G63" s="1" t="s">
        <v>62</v>
      </c>
      <c r="H63" s="1"/>
      <c r="I63" s="1"/>
      <c r="J63" s="1"/>
      <c r="K63" s="1"/>
      <c r="L63" s="1"/>
      <c r="N63">
        <v>-20000000</v>
      </c>
      <c r="O63">
        <v>-20</v>
      </c>
      <c r="P63">
        <v>-1</v>
      </c>
    </row>
    <row r="64" spans="1:16" hidden="1" x14ac:dyDescent="0.25">
      <c r="A64" s="1" t="s">
        <v>189</v>
      </c>
      <c r="B64" s="1" t="s">
        <v>190</v>
      </c>
      <c r="C64" s="1" t="s">
        <v>18</v>
      </c>
      <c r="D64" s="1" t="s">
        <v>191</v>
      </c>
      <c r="E64" s="1" t="s">
        <v>26</v>
      </c>
      <c r="F64" s="1" t="s">
        <v>27</v>
      </c>
      <c r="G64" s="1" t="s">
        <v>118</v>
      </c>
      <c r="H64" s="1"/>
      <c r="I64" s="1"/>
      <c r="J64" s="1"/>
      <c r="K64" s="1"/>
      <c r="L64" s="1"/>
      <c r="N64">
        <v>20000000</v>
      </c>
      <c r="O64">
        <v>20</v>
      </c>
      <c r="P64">
        <v>1</v>
      </c>
    </row>
    <row r="65" spans="1:16" x14ac:dyDescent="0.25">
      <c r="A65" s="1" t="s">
        <v>192</v>
      </c>
      <c r="B65" s="1" t="s">
        <v>193</v>
      </c>
      <c r="C65" s="1" t="s">
        <v>18</v>
      </c>
      <c r="D65" s="1" t="s">
        <v>72</v>
      </c>
      <c r="E65" s="1" t="s">
        <v>20</v>
      </c>
      <c r="F65" s="1" t="s">
        <v>21</v>
      </c>
      <c r="G65" s="1" t="s">
        <v>62</v>
      </c>
      <c r="H65" s="1"/>
      <c r="I65" s="1"/>
      <c r="J65" s="1"/>
      <c r="K65" s="1"/>
      <c r="L65" s="1"/>
      <c r="N65">
        <v>-20000000</v>
      </c>
      <c r="O65">
        <v>-20</v>
      </c>
      <c r="P65">
        <v>-1</v>
      </c>
    </row>
    <row r="66" spans="1:16" x14ac:dyDescent="0.25">
      <c r="A66" s="1" t="s">
        <v>194</v>
      </c>
      <c r="B66" s="1" t="s">
        <v>195</v>
      </c>
      <c r="C66" s="1" t="s">
        <v>18</v>
      </c>
      <c r="D66" s="1" t="s">
        <v>19</v>
      </c>
      <c r="E66" s="1" t="s">
        <v>20</v>
      </c>
      <c r="F66" s="1" t="s">
        <v>21</v>
      </c>
      <c r="G66" s="1" t="s">
        <v>22</v>
      </c>
      <c r="H66" s="1"/>
      <c r="I66" s="1"/>
      <c r="J66" s="1"/>
      <c r="K66" s="1"/>
      <c r="L66" s="1"/>
      <c r="N66">
        <v>-10000000</v>
      </c>
      <c r="O66">
        <v>-10</v>
      </c>
      <c r="P66">
        <v>-0.5</v>
      </c>
    </row>
    <row r="67" spans="1:16" hidden="1" x14ac:dyDescent="0.25">
      <c r="A67" s="1" t="s">
        <v>196</v>
      </c>
      <c r="B67" s="1" t="s">
        <v>197</v>
      </c>
      <c r="C67" s="1" t="s">
        <v>18</v>
      </c>
      <c r="D67" s="1" t="s">
        <v>25</v>
      </c>
      <c r="E67" s="1" t="s">
        <v>26</v>
      </c>
      <c r="F67" s="1" t="s">
        <v>27</v>
      </c>
      <c r="G67" s="1" t="s">
        <v>28</v>
      </c>
      <c r="H67" s="1"/>
      <c r="I67" s="1"/>
      <c r="J67" s="1"/>
      <c r="K67" s="1"/>
      <c r="L67" s="1"/>
      <c r="N67">
        <v>10000000</v>
      </c>
      <c r="O67">
        <v>10</v>
      </c>
      <c r="P67">
        <v>0.5</v>
      </c>
    </row>
    <row r="68" spans="1:16" x14ac:dyDescent="0.25">
      <c r="A68" s="1" t="s">
        <v>198</v>
      </c>
      <c r="B68" s="1" t="s">
        <v>199</v>
      </c>
      <c r="C68" s="1" t="s">
        <v>18</v>
      </c>
      <c r="D68" s="1" t="s">
        <v>19</v>
      </c>
      <c r="E68" s="1" t="s">
        <v>20</v>
      </c>
      <c r="F68" s="1" t="s">
        <v>21</v>
      </c>
      <c r="G68" s="1" t="s">
        <v>22</v>
      </c>
      <c r="H68" s="1"/>
      <c r="I68" s="1"/>
      <c r="J68" s="1"/>
      <c r="K68" s="1"/>
      <c r="L68" s="1"/>
      <c r="N68">
        <v>-10000000</v>
      </c>
      <c r="O68">
        <v>-10</v>
      </c>
      <c r="P68">
        <v>-0.5</v>
      </c>
    </row>
    <row r="69" spans="1:16" hidden="1" x14ac:dyDescent="0.25">
      <c r="A69" s="1" t="s">
        <v>200</v>
      </c>
      <c r="B69" s="1" t="s">
        <v>201</v>
      </c>
      <c r="C69" s="1" t="s">
        <v>18</v>
      </c>
      <c r="D69" s="1" t="s">
        <v>25</v>
      </c>
      <c r="E69" s="1" t="s">
        <v>26</v>
      </c>
      <c r="F69" s="1" t="s">
        <v>27</v>
      </c>
      <c r="G69" s="1" t="s">
        <v>28</v>
      </c>
      <c r="H69" s="1"/>
      <c r="I69" s="1"/>
      <c r="J69" s="1"/>
      <c r="K69" s="1"/>
      <c r="L69" s="1"/>
      <c r="N69">
        <v>10000000</v>
      </c>
      <c r="O69">
        <v>10</v>
      </c>
      <c r="P69">
        <v>0.5</v>
      </c>
    </row>
    <row r="70" spans="1:16" hidden="1" x14ac:dyDescent="0.25">
      <c r="A70" s="1" t="s">
        <v>202</v>
      </c>
      <c r="B70" s="1" t="s">
        <v>203</v>
      </c>
      <c r="C70" s="1" t="s">
        <v>18</v>
      </c>
      <c r="D70" s="1" t="s">
        <v>141</v>
      </c>
      <c r="E70" s="1" t="s">
        <v>26</v>
      </c>
      <c r="F70" s="1" t="s">
        <v>27</v>
      </c>
      <c r="G70" s="1" t="s">
        <v>118</v>
      </c>
      <c r="H70" s="1"/>
      <c r="I70" s="1"/>
      <c r="J70" s="1"/>
      <c r="K70" s="1"/>
      <c r="L70" s="1"/>
      <c r="N70">
        <v>20000000</v>
      </c>
      <c r="O70">
        <v>20</v>
      </c>
      <c r="P70">
        <v>1</v>
      </c>
    </row>
    <row r="71" spans="1:16" x14ac:dyDescent="0.25">
      <c r="A71" s="1" t="s">
        <v>204</v>
      </c>
      <c r="B71" s="1" t="s">
        <v>205</v>
      </c>
      <c r="C71" s="1" t="s">
        <v>18</v>
      </c>
      <c r="D71" s="1" t="s">
        <v>72</v>
      </c>
      <c r="E71" s="1" t="s">
        <v>20</v>
      </c>
      <c r="F71" s="1" t="s">
        <v>21</v>
      </c>
      <c r="G71" s="1" t="s">
        <v>62</v>
      </c>
      <c r="H71" s="1"/>
      <c r="I71" s="1"/>
      <c r="J71" s="1"/>
      <c r="K71" s="1"/>
      <c r="L71" s="1"/>
      <c r="N71">
        <v>-20000000</v>
      </c>
      <c r="O71">
        <v>-20</v>
      </c>
      <c r="P71">
        <v>-1</v>
      </c>
    </row>
    <row r="72" spans="1:16" x14ac:dyDescent="0.25">
      <c r="A72" s="1" t="s">
        <v>206</v>
      </c>
      <c r="B72" s="1" t="s">
        <v>207</v>
      </c>
      <c r="C72" s="1" t="s">
        <v>18</v>
      </c>
      <c r="D72" s="1" t="s">
        <v>19</v>
      </c>
      <c r="E72" s="1" t="s">
        <v>20</v>
      </c>
      <c r="F72" s="1" t="s">
        <v>21</v>
      </c>
      <c r="G72" s="1" t="s">
        <v>22</v>
      </c>
      <c r="H72" s="1"/>
      <c r="I72" s="1"/>
      <c r="J72" s="1"/>
      <c r="K72" s="1"/>
      <c r="L72" s="1"/>
      <c r="N72">
        <v>-10000000</v>
      </c>
      <c r="O72">
        <v>-10</v>
      </c>
      <c r="P72">
        <v>-0.5</v>
      </c>
    </row>
    <row r="73" spans="1:16" x14ac:dyDescent="0.25">
      <c r="A73" s="1" t="s">
        <v>208</v>
      </c>
      <c r="B73" s="1" t="s">
        <v>209</v>
      </c>
      <c r="C73" s="1" t="s">
        <v>18</v>
      </c>
      <c r="D73" s="1" t="s">
        <v>48</v>
      </c>
      <c r="E73" s="1" t="s">
        <v>32</v>
      </c>
      <c r="F73" s="1" t="s">
        <v>210</v>
      </c>
      <c r="G73" s="1" t="s">
        <v>20</v>
      </c>
      <c r="H73" s="1" t="s">
        <v>21</v>
      </c>
      <c r="I73" s="1" t="s">
        <v>62</v>
      </c>
      <c r="J73" s="1"/>
      <c r="K73" s="1"/>
      <c r="L73" s="1"/>
      <c r="N73">
        <v>-20000000</v>
      </c>
      <c r="O73">
        <v>-20</v>
      </c>
      <c r="P73">
        <v>-1</v>
      </c>
    </row>
    <row r="74" spans="1:16" x14ac:dyDescent="0.25">
      <c r="A74" s="1" t="s">
        <v>211</v>
      </c>
      <c r="B74" s="1" t="s">
        <v>212</v>
      </c>
      <c r="C74" s="1" t="s">
        <v>18</v>
      </c>
      <c r="D74" s="1" t="s">
        <v>19</v>
      </c>
      <c r="E74" s="1" t="s">
        <v>20</v>
      </c>
      <c r="F74" s="1" t="s">
        <v>21</v>
      </c>
      <c r="G74" s="1" t="s">
        <v>22</v>
      </c>
      <c r="H74" s="1"/>
      <c r="I74" s="1"/>
      <c r="J74" s="1"/>
      <c r="K74" s="1"/>
      <c r="L74" s="1"/>
      <c r="N74">
        <v>-10000000</v>
      </c>
      <c r="O74">
        <v>-10</v>
      </c>
      <c r="P74">
        <v>-0.5</v>
      </c>
    </row>
    <row r="75" spans="1:16" x14ac:dyDescent="0.25">
      <c r="A75" s="1" t="s">
        <v>213</v>
      </c>
      <c r="B75" s="1" t="s">
        <v>214</v>
      </c>
      <c r="C75" s="1" t="s">
        <v>18</v>
      </c>
      <c r="D75" s="1" t="s">
        <v>72</v>
      </c>
      <c r="E75" s="1" t="s">
        <v>20</v>
      </c>
      <c r="F75" s="1" t="s">
        <v>21</v>
      </c>
      <c r="G75" s="1" t="s">
        <v>62</v>
      </c>
      <c r="H75" s="1"/>
      <c r="I75" s="1"/>
      <c r="J75" s="1"/>
      <c r="K75" s="1"/>
      <c r="L75" s="1"/>
      <c r="N75">
        <v>-20000000</v>
      </c>
      <c r="O75">
        <v>-20</v>
      </c>
      <c r="P75">
        <v>-1</v>
      </c>
    </row>
    <row r="76" spans="1:16" x14ac:dyDescent="0.25">
      <c r="A76" s="1" t="s">
        <v>215</v>
      </c>
      <c r="B76" s="1" t="s">
        <v>216</v>
      </c>
      <c r="C76" s="1" t="s">
        <v>18</v>
      </c>
      <c r="D76" s="1" t="s">
        <v>217</v>
      </c>
      <c r="E76" s="1" t="s">
        <v>32</v>
      </c>
      <c r="F76" s="1" t="s">
        <v>218</v>
      </c>
      <c r="G76" s="1" t="s">
        <v>20</v>
      </c>
      <c r="H76" s="1" t="s">
        <v>21</v>
      </c>
      <c r="I76" s="1" t="s">
        <v>219</v>
      </c>
      <c r="J76" s="1"/>
      <c r="K76" s="1"/>
      <c r="L76" s="1"/>
      <c r="N76">
        <v>-44000000</v>
      </c>
      <c r="O76">
        <v>-44</v>
      </c>
      <c r="P76">
        <v>-2.2000000000000002</v>
      </c>
    </row>
    <row r="77" spans="1:16" x14ac:dyDescent="0.25">
      <c r="A77" s="1" t="s">
        <v>220</v>
      </c>
      <c r="B77" s="1" t="s">
        <v>221</v>
      </c>
      <c r="C77" s="1" t="s">
        <v>18</v>
      </c>
      <c r="D77" s="1" t="s">
        <v>72</v>
      </c>
      <c r="E77" s="1" t="s">
        <v>20</v>
      </c>
      <c r="F77" s="1" t="s">
        <v>21</v>
      </c>
      <c r="G77" s="1" t="s">
        <v>62</v>
      </c>
      <c r="H77" s="1"/>
      <c r="I77" s="1"/>
      <c r="J77" s="1"/>
      <c r="K77" s="1"/>
      <c r="L77" s="1"/>
      <c r="N77">
        <v>-20000000</v>
      </c>
      <c r="O77">
        <v>-20</v>
      </c>
      <c r="P77">
        <v>-1</v>
      </c>
    </row>
    <row r="78" spans="1:16" x14ac:dyDescent="0.25">
      <c r="A78" s="1" t="s">
        <v>222</v>
      </c>
      <c r="B78" s="1" t="s">
        <v>223</v>
      </c>
      <c r="C78" s="1" t="s">
        <v>18</v>
      </c>
      <c r="D78" s="1" t="s">
        <v>19</v>
      </c>
      <c r="E78" s="1" t="s">
        <v>20</v>
      </c>
      <c r="F78" s="1" t="s">
        <v>21</v>
      </c>
      <c r="G78" s="1" t="s">
        <v>22</v>
      </c>
      <c r="H78" s="1"/>
      <c r="I78" s="1"/>
      <c r="J78" s="1"/>
      <c r="K78" s="1"/>
      <c r="L78" s="1"/>
      <c r="N78">
        <v>-10000000</v>
      </c>
      <c r="O78">
        <v>-10</v>
      </c>
      <c r="P78">
        <v>-0.5</v>
      </c>
    </row>
    <row r="79" spans="1:16" hidden="1" x14ac:dyDescent="0.25">
      <c r="A79" s="1" t="s">
        <v>224</v>
      </c>
      <c r="B79" s="1" t="s">
        <v>225</v>
      </c>
      <c r="C79" s="1" t="s">
        <v>18</v>
      </c>
      <c r="D79" s="1" t="s">
        <v>25</v>
      </c>
      <c r="E79" s="1" t="s">
        <v>26</v>
      </c>
      <c r="F79" s="1" t="s">
        <v>27</v>
      </c>
      <c r="G79" s="1" t="s">
        <v>28</v>
      </c>
      <c r="H79" s="1"/>
      <c r="I79" s="1"/>
      <c r="J79" s="1"/>
      <c r="K79" s="1"/>
      <c r="L79" s="1"/>
      <c r="N79">
        <v>10000000</v>
      </c>
      <c r="O79">
        <v>10</v>
      </c>
      <c r="P79">
        <v>0.5</v>
      </c>
    </row>
    <row r="80" spans="1:16" x14ac:dyDescent="0.25">
      <c r="A80" s="1" t="s">
        <v>226</v>
      </c>
      <c r="B80" s="1" t="s">
        <v>227</v>
      </c>
      <c r="C80" s="1" t="s">
        <v>18</v>
      </c>
      <c r="D80" s="1" t="s">
        <v>19</v>
      </c>
      <c r="E80" s="1" t="s">
        <v>20</v>
      </c>
      <c r="F80" s="1" t="s">
        <v>21</v>
      </c>
      <c r="G80" s="1" t="s">
        <v>22</v>
      </c>
      <c r="H80" s="1"/>
      <c r="I80" s="1"/>
      <c r="J80" s="1"/>
      <c r="K80" s="1"/>
      <c r="L80" s="1"/>
      <c r="N80">
        <v>-10000000</v>
      </c>
      <c r="O80">
        <v>-10</v>
      </c>
      <c r="P80">
        <v>-0.5</v>
      </c>
    </row>
    <row r="81" spans="1:16" hidden="1" x14ac:dyDescent="0.25">
      <c r="A81" s="1" t="s">
        <v>228</v>
      </c>
      <c r="B81" s="1" t="s">
        <v>229</v>
      </c>
      <c r="C81" s="1" t="s">
        <v>18</v>
      </c>
      <c r="D81" s="1" t="s">
        <v>48</v>
      </c>
      <c r="E81" s="1" t="s">
        <v>32</v>
      </c>
      <c r="F81" s="1" t="s">
        <v>230</v>
      </c>
      <c r="G81" s="1" t="s">
        <v>26</v>
      </c>
      <c r="H81" s="1" t="s">
        <v>27</v>
      </c>
      <c r="I81" s="1" t="s">
        <v>28</v>
      </c>
      <c r="J81" s="1"/>
      <c r="K81" s="1"/>
      <c r="L81" s="1"/>
      <c r="N81">
        <v>10000000</v>
      </c>
      <c r="O81">
        <v>10</v>
      </c>
      <c r="P81">
        <v>0.5</v>
      </c>
    </row>
    <row r="82" spans="1:16" x14ac:dyDescent="0.25">
      <c r="A82" s="1" t="s">
        <v>231</v>
      </c>
      <c r="B82" s="1" t="s">
        <v>232</v>
      </c>
      <c r="C82" s="1" t="s">
        <v>18</v>
      </c>
      <c r="D82" s="1" t="s">
        <v>19</v>
      </c>
      <c r="E82" s="1" t="s">
        <v>20</v>
      </c>
      <c r="F82" s="1" t="s">
        <v>21</v>
      </c>
      <c r="G82" s="1" t="s">
        <v>22</v>
      </c>
      <c r="H82" s="1"/>
      <c r="I82" s="1"/>
      <c r="J82" s="1"/>
      <c r="K82" s="1"/>
      <c r="L82" s="1"/>
      <c r="N82">
        <v>-10000000</v>
      </c>
      <c r="O82">
        <v>-10</v>
      </c>
      <c r="P82">
        <v>-0.5</v>
      </c>
    </row>
    <row r="83" spans="1:16" x14ac:dyDescent="0.25">
      <c r="A83" s="1" t="s">
        <v>233</v>
      </c>
      <c r="B83" s="1" t="s">
        <v>234</v>
      </c>
      <c r="C83" s="1" t="s">
        <v>18</v>
      </c>
      <c r="D83" s="1" t="s">
        <v>72</v>
      </c>
      <c r="E83" s="1" t="s">
        <v>20</v>
      </c>
      <c r="F83" s="1" t="s">
        <v>21</v>
      </c>
      <c r="G83" s="1" t="s">
        <v>62</v>
      </c>
      <c r="H83" s="1"/>
      <c r="I83" s="1"/>
      <c r="J83" s="1"/>
      <c r="K83" s="1"/>
      <c r="L83" s="1"/>
      <c r="N83">
        <v>-20000000</v>
      </c>
      <c r="O83">
        <v>-20</v>
      </c>
      <c r="P83">
        <v>-1</v>
      </c>
    </row>
    <row r="84" spans="1:16" x14ac:dyDescent="0.25">
      <c r="A84" s="1" t="s">
        <v>235</v>
      </c>
      <c r="B84" s="1" t="s">
        <v>236</v>
      </c>
      <c r="C84" s="1" t="s">
        <v>18</v>
      </c>
      <c r="D84" s="1" t="s">
        <v>19</v>
      </c>
      <c r="E84" s="1" t="s">
        <v>20</v>
      </c>
      <c r="F84" s="1" t="s">
        <v>21</v>
      </c>
      <c r="G84" s="1" t="s">
        <v>22</v>
      </c>
      <c r="H84" s="1"/>
      <c r="I84" s="1"/>
      <c r="J84" s="1"/>
      <c r="K84" s="1"/>
      <c r="L84" s="1"/>
      <c r="N84">
        <v>-10000000</v>
      </c>
      <c r="O84">
        <v>-10</v>
      </c>
      <c r="P84">
        <v>-0.5</v>
      </c>
    </row>
    <row r="85" spans="1:16" hidden="1" x14ac:dyDescent="0.25">
      <c r="A85" s="1" t="s">
        <v>237</v>
      </c>
      <c r="B85" s="1" t="s">
        <v>238</v>
      </c>
      <c r="C85" s="1" t="s">
        <v>18</v>
      </c>
      <c r="D85" s="1" t="s">
        <v>25</v>
      </c>
      <c r="E85" s="1" t="s">
        <v>26</v>
      </c>
      <c r="F85" s="1" t="s">
        <v>27</v>
      </c>
      <c r="G85" s="1" t="s">
        <v>28</v>
      </c>
      <c r="H85" s="1"/>
      <c r="I85" s="1"/>
      <c r="J85" s="1"/>
      <c r="K85" s="1"/>
      <c r="L85" s="1"/>
      <c r="N85">
        <v>10000000</v>
      </c>
      <c r="O85">
        <v>10</v>
      </c>
      <c r="P85">
        <v>0.5</v>
      </c>
    </row>
    <row r="86" spans="1:16" x14ac:dyDescent="0.25">
      <c r="A86" s="1" t="s">
        <v>239</v>
      </c>
      <c r="B86" s="1" t="s">
        <v>240</v>
      </c>
      <c r="C86" s="1" t="s">
        <v>18</v>
      </c>
      <c r="D86" s="1" t="s">
        <v>31</v>
      </c>
      <c r="E86" s="1" t="s">
        <v>32</v>
      </c>
      <c r="F86" s="1" t="s">
        <v>241</v>
      </c>
      <c r="G86" s="1" t="s">
        <v>20</v>
      </c>
      <c r="H86" s="1" t="s">
        <v>21</v>
      </c>
      <c r="I86" s="1" t="s">
        <v>22</v>
      </c>
      <c r="J86" s="1"/>
      <c r="K86" s="1"/>
      <c r="L86" s="1"/>
      <c r="N86">
        <v>-10000000</v>
      </c>
      <c r="O86">
        <v>-10</v>
      </c>
      <c r="P86">
        <v>-0.5</v>
      </c>
    </row>
    <row r="87" spans="1:16" x14ac:dyDescent="0.25">
      <c r="A87" s="1" t="s">
        <v>242</v>
      </c>
      <c r="B87" s="1" t="s">
        <v>243</v>
      </c>
      <c r="C87" s="1" t="s">
        <v>18</v>
      </c>
      <c r="D87" s="1" t="s">
        <v>72</v>
      </c>
      <c r="E87" s="1" t="s">
        <v>20</v>
      </c>
      <c r="F87" s="1" t="s">
        <v>21</v>
      </c>
      <c r="G87" s="1" t="s">
        <v>62</v>
      </c>
      <c r="H87" s="1"/>
      <c r="I87" s="1"/>
      <c r="J87" s="1"/>
      <c r="K87" s="1"/>
      <c r="L87" s="1"/>
      <c r="N87">
        <v>-20000000</v>
      </c>
      <c r="O87">
        <v>-20</v>
      </c>
      <c r="P87">
        <v>-1</v>
      </c>
    </row>
    <row r="88" spans="1:16" x14ac:dyDescent="0.25">
      <c r="A88" s="1" t="s">
        <v>244</v>
      </c>
      <c r="B88" s="1" t="s">
        <v>245</v>
      </c>
      <c r="C88" s="1" t="s">
        <v>18</v>
      </c>
      <c r="D88" s="1" t="s">
        <v>31</v>
      </c>
      <c r="E88" s="1" t="s">
        <v>32</v>
      </c>
      <c r="F88" s="1" t="s">
        <v>246</v>
      </c>
      <c r="G88" s="1" t="s">
        <v>20</v>
      </c>
      <c r="H88" s="1" t="s">
        <v>21</v>
      </c>
      <c r="I88" s="1" t="s">
        <v>22</v>
      </c>
      <c r="J88" s="1"/>
      <c r="K88" s="1"/>
      <c r="L88" s="1"/>
      <c r="N88">
        <v>-10000000</v>
      </c>
      <c r="O88">
        <v>-10</v>
      </c>
      <c r="P88">
        <v>-0.5</v>
      </c>
    </row>
    <row r="89" spans="1:16" x14ac:dyDescent="0.25">
      <c r="A89" s="1" t="s">
        <v>247</v>
      </c>
      <c r="B89" s="1" t="s">
        <v>248</v>
      </c>
      <c r="C89" s="1" t="s">
        <v>18</v>
      </c>
      <c r="D89" s="1" t="s">
        <v>72</v>
      </c>
      <c r="E89" s="1" t="s">
        <v>20</v>
      </c>
      <c r="F89" s="1" t="s">
        <v>21</v>
      </c>
      <c r="G89" s="1" t="s">
        <v>62</v>
      </c>
      <c r="H89" s="1"/>
      <c r="I89" s="1"/>
      <c r="J89" s="1"/>
      <c r="K89" s="1"/>
      <c r="L89" s="1"/>
      <c r="N89">
        <v>-20000000</v>
      </c>
      <c r="O89">
        <v>-20</v>
      </c>
      <c r="P89">
        <v>-1</v>
      </c>
    </row>
    <row r="90" spans="1:16" x14ac:dyDescent="0.25">
      <c r="A90" s="1" t="s">
        <v>249</v>
      </c>
      <c r="B90" s="1" t="s">
        <v>250</v>
      </c>
      <c r="C90" s="1" t="s">
        <v>18</v>
      </c>
      <c r="D90" s="1" t="s">
        <v>19</v>
      </c>
      <c r="E90" s="1" t="s">
        <v>20</v>
      </c>
      <c r="F90" s="1" t="s">
        <v>21</v>
      </c>
      <c r="G90" s="1" t="s">
        <v>22</v>
      </c>
      <c r="H90" s="1"/>
      <c r="I90" s="1"/>
      <c r="J90" s="1"/>
      <c r="K90" s="1"/>
      <c r="L90" s="1"/>
      <c r="N90">
        <v>-10000000</v>
      </c>
      <c r="O90">
        <v>-10</v>
      </c>
      <c r="P90">
        <v>-0.5</v>
      </c>
    </row>
    <row r="91" spans="1:16" x14ac:dyDescent="0.25">
      <c r="A91" s="1" t="s">
        <v>251</v>
      </c>
      <c r="B91" s="1" t="s">
        <v>252</v>
      </c>
      <c r="C91" s="1" t="s">
        <v>18</v>
      </c>
      <c r="D91" s="1" t="s">
        <v>72</v>
      </c>
      <c r="E91" s="1" t="s">
        <v>20</v>
      </c>
      <c r="F91" s="1" t="s">
        <v>21</v>
      </c>
      <c r="G91" s="1" t="s">
        <v>62</v>
      </c>
      <c r="H91" s="1"/>
      <c r="I91" s="1"/>
      <c r="J91" s="1"/>
      <c r="K91" s="1"/>
      <c r="L91" s="1"/>
      <c r="N91">
        <v>-20000000</v>
      </c>
      <c r="O91">
        <v>-20</v>
      </c>
      <c r="P91">
        <v>-1</v>
      </c>
    </row>
    <row r="92" spans="1:16" hidden="1" x14ac:dyDescent="0.25">
      <c r="A92" s="1" t="s">
        <v>253</v>
      </c>
      <c r="B92" s="1" t="s">
        <v>254</v>
      </c>
      <c r="C92" s="1" t="s">
        <v>18</v>
      </c>
      <c r="D92" s="1" t="s">
        <v>141</v>
      </c>
      <c r="E92" s="1" t="s">
        <v>26</v>
      </c>
      <c r="F92" s="1" t="s">
        <v>27</v>
      </c>
      <c r="G92" s="1" t="s">
        <v>118</v>
      </c>
      <c r="H92" s="1"/>
      <c r="I92" s="1"/>
      <c r="J92" s="1"/>
      <c r="K92" s="1"/>
      <c r="L92" s="1"/>
      <c r="N92">
        <v>20000000</v>
      </c>
      <c r="O92">
        <v>20</v>
      </c>
      <c r="P92">
        <v>1</v>
      </c>
    </row>
    <row r="93" spans="1:16" x14ac:dyDescent="0.25">
      <c r="A93" s="1" t="s">
        <v>255</v>
      </c>
      <c r="B93" s="1" t="s">
        <v>256</v>
      </c>
      <c r="C93" s="1" t="s">
        <v>18</v>
      </c>
      <c r="D93" s="1" t="s">
        <v>48</v>
      </c>
      <c r="E93" s="1" t="s">
        <v>32</v>
      </c>
      <c r="F93" s="1" t="s">
        <v>257</v>
      </c>
      <c r="G93" s="1" t="s">
        <v>20</v>
      </c>
      <c r="H93" s="1" t="s">
        <v>21</v>
      </c>
      <c r="I93" s="1" t="s">
        <v>62</v>
      </c>
      <c r="J93" s="1"/>
      <c r="K93" s="1"/>
      <c r="L93" s="1"/>
      <c r="N93">
        <v>-20000000</v>
      </c>
      <c r="O93">
        <v>-20</v>
      </c>
      <c r="P93">
        <v>-1</v>
      </c>
    </row>
    <row r="94" spans="1:16" x14ac:dyDescent="0.25">
      <c r="A94" s="1" t="s">
        <v>258</v>
      </c>
      <c r="B94" s="1" t="s">
        <v>259</v>
      </c>
      <c r="C94" s="1" t="s">
        <v>18</v>
      </c>
      <c r="D94" s="1" t="s">
        <v>260</v>
      </c>
      <c r="E94" s="1" t="s">
        <v>20</v>
      </c>
      <c r="F94" s="1" t="s">
        <v>21</v>
      </c>
      <c r="G94" s="1" t="s">
        <v>22</v>
      </c>
      <c r="H94" s="1"/>
      <c r="I94" s="1"/>
      <c r="J94" s="1"/>
      <c r="K94" s="1"/>
      <c r="L94" s="1"/>
      <c r="N94">
        <v>-10000000</v>
      </c>
      <c r="O94">
        <v>-10</v>
      </c>
      <c r="P94">
        <v>-0.5</v>
      </c>
    </row>
    <row r="95" spans="1:16" x14ac:dyDescent="0.25">
      <c r="A95" s="1" t="s">
        <v>261</v>
      </c>
      <c r="B95" s="1" t="s">
        <v>262</v>
      </c>
      <c r="C95" s="1" t="s">
        <v>18</v>
      </c>
      <c r="D95" s="1" t="s">
        <v>263</v>
      </c>
      <c r="E95" s="1" t="s">
        <v>20</v>
      </c>
      <c r="F95" s="1" t="s">
        <v>21</v>
      </c>
      <c r="G95" s="1" t="s">
        <v>62</v>
      </c>
      <c r="H95" s="1"/>
      <c r="I95" s="1"/>
      <c r="J95" s="1"/>
      <c r="K95" s="1"/>
      <c r="L95" s="1"/>
      <c r="N95">
        <v>-20000000</v>
      </c>
      <c r="O95">
        <v>-20</v>
      </c>
      <c r="P95">
        <v>-1</v>
      </c>
    </row>
    <row r="96" spans="1:16" x14ac:dyDescent="0.25">
      <c r="A96" s="1" t="s">
        <v>264</v>
      </c>
      <c r="B96" s="1" t="s">
        <v>265</v>
      </c>
      <c r="C96" s="1" t="s">
        <v>18</v>
      </c>
      <c r="D96" s="1" t="s">
        <v>19</v>
      </c>
      <c r="E96" s="1" t="s">
        <v>20</v>
      </c>
      <c r="F96" s="1" t="s">
        <v>21</v>
      </c>
      <c r="G96" s="1" t="s">
        <v>22</v>
      </c>
      <c r="H96" s="1"/>
      <c r="I96" s="1"/>
      <c r="J96" s="1"/>
      <c r="K96" s="1"/>
      <c r="L96" s="1"/>
      <c r="N96">
        <v>-10000000</v>
      </c>
      <c r="O96">
        <v>-10</v>
      </c>
      <c r="P96">
        <v>-0.5</v>
      </c>
    </row>
    <row r="97" spans="1:16" hidden="1" x14ac:dyDescent="0.25">
      <c r="A97" s="1" t="s">
        <v>266</v>
      </c>
      <c r="B97" s="1" t="s">
        <v>267</v>
      </c>
      <c r="C97" s="1" t="s">
        <v>18</v>
      </c>
      <c r="D97" s="1" t="s">
        <v>25</v>
      </c>
      <c r="E97" s="1" t="s">
        <v>26</v>
      </c>
      <c r="F97" s="1" t="s">
        <v>27</v>
      </c>
      <c r="G97" s="1" t="s">
        <v>28</v>
      </c>
      <c r="H97" s="1"/>
      <c r="I97" s="1"/>
      <c r="J97" s="1"/>
      <c r="K97" s="1"/>
      <c r="L97" s="1"/>
      <c r="N97">
        <v>10000000</v>
      </c>
      <c r="O97">
        <v>10</v>
      </c>
      <c r="P97">
        <v>0.5</v>
      </c>
    </row>
    <row r="98" spans="1:16" hidden="1" x14ac:dyDescent="0.25">
      <c r="A98" s="1" t="s">
        <v>268</v>
      </c>
      <c r="B98" s="1" t="s">
        <v>269</v>
      </c>
      <c r="C98" s="1" t="s">
        <v>18</v>
      </c>
      <c r="D98" s="1" t="s">
        <v>141</v>
      </c>
      <c r="E98" s="1" t="s">
        <v>26</v>
      </c>
      <c r="F98" s="1" t="s">
        <v>27</v>
      </c>
      <c r="G98" s="1" t="s">
        <v>118</v>
      </c>
      <c r="H98" s="1"/>
      <c r="I98" s="1"/>
      <c r="J98" s="1"/>
      <c r="K98" s="1"/>
      <c r="L98" s="1"/>
      <c r="N98">
        <v>20000000</v>
      </c>
      <c r="O98">
        <v>20</v>
      </c>
      <c r="P98">
        <v>1</v>
      </c>
    </row>
    <row r="99" spans="1:16" x14ac:dyDescent="0.25">
      <c r="A99" s="1" t="s">
        <v>270</v>
      </c>
      <c r="B99" s="1" t="s">
        <v>271</v>
      </c>
      <c r="C99" s="1" t="s">
        <v>18</v>
      </c>
      <c r="D99" s="1" t="s">
        <v>72</v>
      </c>
      <c r="E99" s="1" t="s">
        <v>20</v>
      </c>
      <c r="F99" s="1" t="s">
        <v>21</v>
      </c>
      <c r="G99" s="1" t="s">
        <v>62</v>
      </c>
      <c r="H99" s="1"/>
      <c r="I99" s="1"/>
      <c r="J99" s="1"/>
      <c r="K99" s="1"/>
      <c r="L99" s="1"/>
      <c r="N99">
        <v>-20000000</v>
      </c>
      <c r="O99">
        <v>-20</v>
      </c>
      <c r="P99">
        <v>-1</v>
      </c>
    </row>
    <row r="100" spans="1:16" x14ac:dyDescent="0.25">
      <c r="A100" s="1" t="s">
        <v>272</v>
      </c>
      <c r="B100" s="1" t="s">
        <v>273</v>
      </c>
      <c r="C100" s="1" t="s">
        <v>18</v>
      </c>
      <c r="D100" s="1" t="s">
        <v>19</v>
      </c>
      <c r="E100" s="1" t="s">
        <v>20</v>
      </c>
      <c r="F100" s="1" t="s">
        <v>21</v>
      </c>
      <c r="G100" s="1" t="s">
        <v>22</v>
      </c>
      <c r="H100" s="1"/>
      <c r="I100" s="1"/>
      <c r="J100" s="1"/>
      <c r="K100" s="1"/>
      <c r="L100" s="1"/>
      <c r="N100">
        <v>-10000000</v>
      </c>
      <c r="O100">
        <v>-10</v>
      </c>
      <c r="P100">
        <v>-0.5</v>
      </c>
    </row>
    <row r="101" spans="1:16" x14ac:dyDescent="0.25">
      <c r="A101" s="1" t="s">
        <v>274</v>
      </c>
      <c r="B101" s="1" t="s">
        <v>275</v>
      </c>
      <c r="C101" s="1" t="s">
        <v>18</v>
      </c>
      <c r="D101" s="1" t="s">
        <v>72</v>
      </c>
      <c r="E101" s="1" t="s">
        <v>20</v>
      </c>
      <c r="F101" s="1" t="s">
        <v>21</v>
      </c>
      <c r="G101" s="1" t="s">
        <v>62</v>
      </c>
      <c r="H101" s="1"/>
      <c r="I101" s="1"/>
      <c r="J101" s="1"/>
      <c r="K101" s="1"/>
      <c r="L101" s="1"/>
      <c r="N101">
        <v>-20000000</v>
      </c>
      <c r="O101">
        <v>-20</v>
      </c>
      <c r="P101">
        <v>-1</v>
      </c>
    </row>
    <row r="102" spans="1:16" x14ac:dyDescent="0.25">
      <c r="A102" s="1" t="s">
        <v>276</v>
      </c>
      <c r="B102" s="1" t="s">
        <v>277</v>
      </c>
      <c r="C102" s="1" t="s">
        <v>18</v>
      </c>
      <c r="D102" s="1" t="s">
        <v>19</v>
      </c>
      <c r="E102" s="1" t="s">
        <v>20</v>
      </c>
      <c r="F102" s="1" t="s">
        <v>21</v>
      </c>
      <c r="G102" s="1" t="s">
        <v>22</v>
      </c>
      <c r="H102" s="1"/>
      <c r="I102" s="1"/>
      <c r="J102" s="1"/>
      <c r="K102" s="1"/>
      <c r="L102" s="1"/>
      <c r="N102">
        <v>-10000000</v>
      </c>
      <c r="O102">
        <v>-10</v>
      </c>
      <c r="P102">
        <v>-0.5</v>
      </c>
    </row>
    <row r="103" spans="1:16" hidden="1" x14ac:dyDescent="0.25">
      <c r="A103" s="1" t="s">
        <v>278</v>
      </c>
      <c r="B103" s="1" t="s">
        <v>279</v>
      </c>
      <c r="C103" s="1" t="s">
        <v>18</v>
      </c>
      <c r="D103" s="1" t="s">
        <v>48</v>
      </c>
      <c r="E103" s="1" t="s">
        <v>32</v>
      </c>
      <c r="F103" s="1" t="s">
        <v>280</v>
      </c>
      <c r="G103" s="1" t="s">
        <v>26</v>
      </c>
      <c r="H103" s="1" t="s">
        <v>27</v>
      </c>
      <c r="I103" s="1" t="s">
        <v>28</v>
      </c>
      <c r="J103" s="1"/>
      <c r="K103" s="1"/>
      <c r="L103" s="1"/>
      <c r="N103">
        <v>10000000</v>
      </c>
      <c r="O103">
        <v>10</v>
      </c>
      <c r="P103">
        <v>0.5</v>
      </c>
    </row>
    <row r="104" spans="1:16" x14ac:dyDescent="0.25">
      <c r="A104" s="1" t="s">
        <v>281</v>
      </c>
      <c r="B104" s="1" t="s">
        <v>282</v>
      </c>
      <c r="C104" s="1" t="s">
        <v>18</v>
      </c>
      <c r="D104" s="1" t="s">
        <v>19</v>
      </c>
      <c r="E104" s="1" t="s">
        <v>20</v>
      </c>
      <c r="F104" s="1" t="s">
        <v>21</v>
      </c>
      <c r="G104" s="1" t="s">
        <v>22</v>
      </c>
      <c r="H104" s="1"/>
      <c r="I104" s="1"/>
      <c r="J104" s="1"/>
      <c r="K104" s="1"/>
      <c r="L104" s="1"/>
      <c r="N104">
        <v>-10000000</v>
      </c>
      <c r="O104">
        <v>-10</v>
      </c>
      <c r="P104">
        <v>-0.5</v>
      </c>
    </row>
    <row r="105" spans="1:16" hidden="1" x14ac:dyDescent="0.25">
      <c r="A105" s="1" t="s">
        <v>283</v>
      </c>
      <c r="B105" s="1" t="s">
        <v>284</v>
      </c>
      <c r="C105" s="1" t="s">
        <v>18</v>
      </c>
      <c r="D105" s="1" t="s">
        <v>48</v>
      </c>
      <c r="E105" s="1" t="s">
        <v>32</v>
      </c>
      <c r="F105" s="1" t="s">
        <v>285</v>
      </c>
      <c r="G105" s="1" t="s">
        <v>26</v>
      </c>
      <c r="H105" s="1" t="s">
        <v>27</v>
      </c>
      <c r="I105" s="1" t="s">
        <v>28</v>
      </c>
      <c r="J105" s="1"/>
      <c r="K105" s="1"/>
      <c r="L105" s="1"/>
      <c r="N105">
        <v>10000000</v>
      </c>
      <c r="O105">
        <v>10</v>
      </c>
      <c r="P105">
        <v>0.5</v>
      </c>
    </row>
    <row r="106" spans="1:16" x14ac:dyDescent="0.25">
      <c r="A106" s="1" t="s">
        <v>286</v>
      </c>
      <c r="B106" s="1" t="s">
        <v>287</v>
      </c>
      <c r="C106" s="1" t="s">
        <v>18</v>
      </c>
      <c r="D106" s="1" t="s">
        <v>19</v>
      </c>
      <c r="E106" s="1" t="s">
        <v>20</v>
      </c>
      <c r="F106" s="1" t="s">
        <v>21</v>
      </c>
      <c r="G106" s="1" t="s">
        <v>22</v>
      </c>
      <c r="H106" s="1"/>
      <c r="I106" s="1"/>
      <c r="J106" s="1"/>
      <c r="K106" s="1"/>
      <c r="L106" s="1"/>
      <c r="N106">
        <v>-10000000</v>
      </c>
      <c r="O106">
        <v>-10</v>
      </c>
      <c r="P106">
        <v>-0.5</v>
      </c>
    </row>
    <row r="107" spans="1:16" x14ac:dyDescent="0.25">
      <c r="A107" s="1" t="s">
        <v>288</v>
      </c>
      <c r="B107" s="1" t="s">
        <v>289</v>
      </c>
      <c r="C107" s="1" t="s">
        <v>18</v>
      </c>
      <c r="D107" s="1" t="s">
        <v>72</v>
      </c>
      <c r="E107" s="1" t="s">
        <v>20</v>
      </c>
      <c r="F107" s="1" t="s">
        <v>21</v>
      </c>
      <c r="G107" s="1" t="s">
        <v>62</v>
      </c>
      <c r="H107" s="1"/>
      <c r="I107" s="1"/>
      <c r="J107" s="1"/>
      <c r="K107" s="1"/>
      <c r="L107" s="1"/>
      <c r="N107">
        <v>-20000000</v>
      </c>
      <c r="O107">
        <v>-20</v>
      </c>
      <c r="P107">
        <v>-1</v>
      </c>
    </row>
    <row r="108" spans="1:16" hidden="1" x14ac:dyDescent="0.25">
      <c r="A108" s="1" t="s">
        <v>290</v>
      </c>
      <c r="B108" s="1" t="s">
        <v>291</v>
      </c>
      <c r="C108" s="1" t="s">
        <v>18</v>
      </c>
      <c r="D108" s="1" t="s">
        <v>292</v>
      </c>
      <c r="E108" s="1" t="s">
        <v>32</v>
      </c>
      <c r="F108" s="1" t="s">
        <v>293</v>
      </c>
      <c r="G108" s="1" t="s">
        <v>26</v>
      </c>
      <c r="H108" s="1" t="s">
        <v>27</v>
      </c>
      <c r="I108" s="1" t="s">
        <v>294</v>
      </c>
      <c r="J108" s="1"/>
      <c r="K108" s="1"/>
      <c r="L108" s="1"/>
      <c r="N108">
        <v>44000000</v>
      </c>
      <c r="O108">
        <v>44</v>
      </c>
      <c r="P108">
        <v>2.2000000000000002</v>
      </c>
    </row>
    <row r="109" spans="1:16" hidden="1" x14ac:dyDescent="0.25">
      <c r="A109" s="1" t="s">
        <v>295</v>
      </c>
      <c r="B109" s="1" t="s">
        <v>296</v>
      </c>
      <c r="C109" s="1" t="s">
        <v>18</v>
      </c>
      <c r="D109" s="1" t="s">
        <v>48</v>
      </c>
      <c r="E109" s="1" t="s">
        <v>32</v>
      </c>
      <c r="F109" s="1" t="s">
        <v>297</v>
      </c>
      <c r="G109" s="1" t="s">
        <v>152</v>
      </c>
      <c r="H109" s="1" t="s">
        <v>298</v>
      </c>
      <c r="I109" s="1" t="s">
        <v>26</v>
      </c>
      <c r="J109" s="1" t="s">
        <v>27</v>
      </c>
      <c r="K109" s="1" t="s">
        <v>299</v>
      </c>
      <c r="L109" s="1"/>
      <c r="N109">
        <v>36000000</v>
      </c>
      <c r="O109">
        <v>36</v>
      </c>
      <c r="P109">
        <v>1.8</v>
      </c>
    </row>
    <row r="110" spans="1:16" hidden="1" x14ac:dyDescent="0.25">
      <c r="A110" s="1" t="s">
        <v>300</v>
      </c>
      <c r="B110" s="1" t="s">
        <v>301</v>
      </c>
      <c r="C110" s="1" t="s">
        <v>18</v>
      </c>
      <c r="D110" s="1" t="s">
        <v>31</v>
      </c>
      <c r="E110" s="1" t="s">
        <v>32</v>
      </c>
      <c r="F110" s="1" t="s">
        <v>302</v>
      </c>
      <c r="G110" s="1" t="s">
        <v>26</v>
      </c>
      <c r="H110" s="1" t="s">
        <v>27</v>
      </c>
      <c r="I110" s="1" t="s">
        <v>118</v>
      </c>
      <c r="J110" s="1"/>
      <c r="K110" s="1"/>
      <c r="L110" s="1"/>
      <c r="N110">
        <v>20000000</v>
      </c>
      <c r="O110">
        <v>20</v>
      </c>
      <c r="P110">
        <v>1</v>
      </c>
    </row>
    <row r="111" spans="1:16" hidden="1" x14ac:dyDescent="0.25">
      <c r="A111" s="1" t="s">
        <v>303</v>
      </c>
      <c r="B111" s="1" t="s">
        <v>304</v>
      </c>
      <c r="C111" s="1" t="s">
        <v>18</v>
      </c>
      <c r="D111" s="1" t="s">
        <v>25</v>
      </c>
      <c r="E111" s="1" t="s">
        <v>26</v>
      </c>
      <c r="F111" s="1" t="s">
        <v>27</v>
      </c>
      <c r="G111" s="1" t="s">
        <v>28</v>
      </c>
      <c r="H111" s="1"/>
      <c r="I111" s="1"/>
      <c r="J111" s="1"/>
      <c r="K111" s="1"/>
      <c r="L111" s="1"/>
      <c r="N111">
        <v>10000000</v>
      </c>
      <c r="O111">
        <v>10</v>
      </c>
      <c r="P111">
        <v>0.5</v>
      </c>
    </row>
    <row r="112" spans="1:16" x14ac:dyDescent="0.25">
      <c r="A112" s="1" t="s">
        <v>305</v>
      </c>
      <c r="B112" s="1" t="s">
        <v>306</v>
      </c>
      <c r="C112" s="1" t="s">
        <v>18</v>
      </c>
      <c r="D112" s="1" t="s">
        <v>19</v>
      </c>
      <c r="E112" s="1" t="s">
        <v>20</v>
      </c>
      <c r="F112" s="1" t="s">
        <v>21</v>
      </c>
      <c r="G112" s="1" t="s">
        <v>22</v>
      </c>
      <c r="H112" s="1"/>
      <c r="I112" s="1"/>
      <c r="J112" s="1"/>
      <c r="K112" s="1"/>
      <c r="L112" s="1"/>
      <c r="N112">
        <v>-10000000</v>
      </c>
      <c r="O112">
        <v>-10</v>
      </c>
      <c r="P112">
        <v>-0.5</v>
      </c>
    </row>
    <row r="113" spans="1:16" x14ac:dyDescent="0.25">
      <c r="A113" s="1" t="s">
        <v>307</v>
      </c>
      <c r="B113" s="1" t="s">
        <v>308</v>
      </c>
      <c r="C113" s="1" t="s">
        <v>18</v>
      </c>
      <c r="D113" s="1" t="s">
        <v>72</v>
      </c>
      <c r="E113" s="1" t="s">
        <v>20</v>
      </c>
      <c r="F113" s="1" t="s">
        <v>21</v>
      </c>
      <c r="G113" s="1" t="s">
        <v>62</v>
      </c>
      <c r="H113" s="1"/>
      <c r="I113" s="1"/>
      <c r="J113" s="1"/>
      <c r="K113" s="1"/>
      <c r="L113" s="1"/>
      <c r="N113">
        <v>-20000000</v>
      </c>
      <c r="O113">
        <v>-20</v>
      </c>
      <c r="P113">
        <v>-1</v>
      </c>
    </row>
    <row r="114" spans="1:16" x14ac:dyDescent="0.25">
      <c r="A114" s="1" t="s">
        <v>309</v>
      </c>
      <c r="B114" s="1" t="s">
        <v>310</v>
      </c>
      <c r="C114" s="1" t="s">
        <v>18</v>
      </c>
      <c r="D114" s="1" t="s">
        <v>19</v>
      </c>
      <c r="E114" s="1" t="s">
        <v>20</v>
      </c>
      <c r="F114" s="1" t="s">
        <v>21</v>
      </c>
      <c r="G114" s="1" t="s">
        <v>22</v>
      </c>
      <c r="H114" s="1"/>
      <c r="I114" s="1"/>
      <c r="J114" s="1"/>
      <c r="K114" s="1"/>
      <c r="L114" s="1"/>
      <c r="N114">
        <v>-10000000</v>
      </c>
      <c r="O114">
        <v>-10</v>
      </c>
      <c r="P114">
        <v>-0.5</v>
      </c>
    </row>
    <row r="115" spans="1:16" x14ac:dyDescent="0.25">
      <c r="A115" s="1" t="s">
        <v>311</v>
      </c>
      <c r="B115" s="1" t="s">
        <v>312</v>
      </c>
      <c r="C115" s="1" t="s">
        <v>18</v>
      </c>
      <c r="D115" s="1" t="s">
        <v>72</v>
      </c>
      <c r="E115" s="1" t="s">
        <v>20</v>
      </c>
      <c r="F115" s="1" t="s">
        <v>21</v>
      </c>
      <c r="G115" s="1" t="s">
        <v>62</v>
      </c>
      <c r="H115" s="1"/>
      <c r="I115" s="1"/>
      <c r="J115" s="1"/>
      <c r="K115" s="1"/>
      <c r="L115" s="1"/>
      <c r="N115">
        <v>-20000000</v>
      </c>
      <c r="O115">
        <v>-20</v>
      </c>
      <c r="P115">
        <v>-1</v>
      </c>
    </row>
    <row r="116" spans="1:16" x14ac:dyDescent="0.25">
      <c r="A116" s="1" t="s">
        <v>313</v>
      </c>
      <c r="B116" s="1" t="s">
        <v>314</v>
      </c>
      <c r="C116" s="1" t="s">
        <v>18</v>
      </c>
      <c r="D116" s="1" t="s">
        <v>19</v>
      </c>
      <c r="E116" s="1" t="s">
        <v>20</v>
      </c>
      <c r="F116" s="1" t="s">
        <v>21</v>
      </c>
      <c r="G116" s="1" t="s">
        <v>22</v>
      </c>
      <c r="H116" s="1"/>
      <c r="I116" s="1"/>
      <c r="J116" s="1"/>
      <c r="K116" s="1"/>
      <c r="L116" s="1"/>
      <c r="N116">
        <v>-10000000</v>
      </c>
      <c r="O116">
        <v>-10</v>
      </c>
      <c r="P116">
        <v>-0.5</v>
      </c>
    </row>
    <row r="117" spans="1:16" x14ac:dyDescent="0.25">
      <c r="A117" s="1" t="s">
        <v>315</v>
      </c>
      <c r="B117" s="1" t="s">
        <v>316</v>
      </c>
      <c r="C117" s="1" t="s">
        <v>18</v>
      </c>
      <c r="D117" s="1" t="s">
        <v>72</v>
      </c>
      <c r="E117" s="1" t="s">
        <v>20</v>
      </c>
      <c r="F117" s="1" t="s">
        <v>21</v>
      </c>
      <c r="G117" s="1" t="s">
        <v>62</v>
      </c>
      <c r="H117" s="1"/>
      <c r="I117" s="1"/>
      <c r="J117" s="1"/>
      <c r="K117" s="1"/>
      <c r="L117" s="1"/>
      <c r="N117">
        <v>-20000000</v>
      </c>
      <c r="O117">
        <v>-20</v>
      </c>
      <c r="P117">
        <v>-1</v>
      </c>
    </row>
    <row r="118" spans="1:16" x14ac:dyDescent="0.25">
      <c r="A118" s="1" t="s">
        <v>317</v>
      </c>
      <c r="B118" s="1" t="s">
        <v>318</v>
      </c>
      <c r="C118" s="1" t="s">
        <v>18</v>
      </c>
      <c r="D118" s="1" t="s">
        <v>19</v>
      </c>
      <c r="E118" s="1" t="s">
        <v>20</v>
      </c>
      <c r="F118" s="1" t="s">
        <v>21</v>
      </c>
      <c r="G118" s="1" t="s">
        <v>22</v>
      </c>
      <c r="H118" s="1"/>
      <c r="I118" s="1"/>
      <c r="J118" s="1"/>
      <c r="K118" s="1"/>
      <c r="L118" s="1"/>
      <c r="N118">
        <v>-10000000</v>
      </c>
      <c r="O118">
        <v>-10</v>
      </c>
      <c r="P118">
        <v>-0.5</v>
      </c>
    </row>
    <row r="119" spans="1:16" hidden="1" x14ac:dyDescent="0.25">
      <c r="A119" s="1" t="s">
        <v>319</v>
      </c>
      <c r="B119" s="1" t="s">
        <v>320</v>
      </c>
      <c r="C119" s="1" t="s">
        <v>18</v>
      </c>
      <c r="D119" s="1" t="s">
        <v>25</v>
      </c>
      <c r="E119" s="1" t="s">
        <v>26</v>
      </c>
      <c r="F119" s="1" t="s">
        <v>27</v>
      </c>
      <c r="G119" s="1" t="s">
        <v>28</v>
      </c>
      <c r="H119" s="1"/>
      <c r="I119" s="1"/>
      <c r="J119" s="1"/>
      <c r="K119" s="1"/>
      <c r="L119" s="1"/>
      <c r="N119">
        <v>10000000</v>
      </c>
      <c r="O119">
        <v>10</v>
      </c>
      <c r="P119">
        <v>0.5</v>
      </c>
    </row>
    <row r="120" spans="1:16" x14ac:dyDescent="0.25">
      <c r="A120" s="1" t="s">
        <v>321</v>
      </c>
      <c r="B120" s="1" t="s">
        <v>322</v>
      </c>
      <c r="C120" s="1" t="s">
        <v>18</v>
      </c>
      <c r="D120" s="1" t="s">
        <v>19</v>
      </c>
      <c r="E120" s="1" t="s">
        <v>20</v>
      </c>
      <c r="F120" s="1" t="s">
        <v>21</v>
      </c>
      <c r="G120" s="1" t="s">
        <v>22</v>
      </c>
      <c r="H120" s="1"/>
      <c r="I120" s="1"/>
      <c r="J120" s="1"/>
      <c r="K120" s="1"/>
      <c r="L120" s="1"/>
      <c r="N120">
        <v>-10000000</v>
      </c>
      <c r="O120">
        <v>-10</v>
      </c>
      <c r="P120">
        <v>-0.5</v>
      </c>
    </row>
    <row r="121" spans="1:16" x14ac:dyDescent="0.25">
      <c r="A121" s="1" t="s">
        <v>323</v>
      </c>
      <c r="B121" s="1" t="s">
        <v>324</v>
      </c>
      <c r="C121" s="1" t="s">
        <v>18</v>
      </c>
      <c r="D121" s="1" t="s">
        <v>72</v>
      </c>
      <c r="E121" s="1" t="s">
        <v>20</v>
      </c>
      <c r="F121" s="1" t="s">
        <v>21</v>
      </c>
      <c r="G121" s="1" t="s">
        <v>62</v>
      </c>
      <c r="H121" s="1"/>
      <c r="I121" s="1"/>
      <c r="J121" s="1"/>
      <c r="K121" s="1"/>
      <c r="L121" s="1"/>
      <c r="N121">
        <v>-20000000</v>
      </c>
      <c r="O121">
        <v>-20</v>
      </c>
      <c r="P121">
        <v>-1</v>
      </c>
    </row>
    <row r="122" spans="1:16" x14ac:dyDescent="0.25">
      <c r="A122" s="1" t="s">
        <v>325</v>
      </c>
      <c r="B122" s="1" t="s">
        <v>326</v>
      </c>
      <c r="C122" s="1" t="s">
        <v>18</v>
      </c>
      <c r="D122" s="1" t="s">
        <v>19</v>
      </c>
      <c r="E122" s="1" t="s">
        <v>20</v>
      </c>
      <c r="F122" s="1" t="s">
        <v>21</v>
      </c>
      <c r="G122" s="1" t="s">
        <v>22</v>
      </c>
      <c r="H122" s="1"/>
      <c r="I122" s="1"/>
      <c r="J122" s="1"/>
      <c r="K122" s="1"/>
      <c r="L122" s="1"/>
      <c r="N122">
        <v>-10000000</v>
      </c>
      <c r="O122">
        <v>-10</v>
      </c>
      <c r="P122">
        <v>-0.5</v>
      </c>
    </row>
    <row r="123" spans="1:16" x14ac:dyDescent="0.25">
      <c r="A123" s="1" t="s">
        <v>327</v>
      </c>
      <c r="B123" s="1" t="s">
        <v>328</v>
      </c>
      <c r="C123" s="1" t="s">
        <v>18</v>
      </c>
      <c r="D123" s="1" t="s">
        <v>72</v>
      </c>
      <c r="E123" s="1" t="s">
        <v>20</v>
      </c>
      <c r="F123" s="1" t="s">
        <v>21</v>
      </c>
      <c r="G123" s="1" t="s">
        <v>62</v>
      </c>
      <c r="H123" s="1"/>
      <c r="I123" s="1"/>
      <c r="J123" s="1"/>
      <c r="K123" s="1"/>
      <c r="L123" s="1"/>
      <c r="N123">
        <v>-20000000</v>
      </c>
      <c r="O123">
        <v>-20</v>
      </c>
      <c r="P123">
        <v>-1</v>
      </c>
    </row>
    <row r="124" spans="1:16" hidden="1" x14ac:dyDescent="0.25">
      <c r="A124" s="1" t="s">
        <v>329</v>
      </c>
      <c r="B124" s="1" t="s">
        <v>330</v>
      </c>
      <c r="C124" s="1" t="s">
        <v>18</v>
      </c>
      <c r="D124" s="1" t="s">
        <v>141</v>
      </c>
      <c r="E124" s="1" t="s">
        <v>26</v>
      </c>
      <c r="F124" s="1" t="s">
        <v>27</v>
      </c>
      <c r="G124" s="1" t="s">
        <v>118</v>
      </c>
      <c r="H124" s="1"/>
      <c r="I124" s="1"/>
      <c r="J124" s="1"/>
      <c r="K124" s="1"/>
      <c r="L124" s="1"/>
      <c r="N124">
        <v>20000000</v>
      </c>
      <c r="O124">
        <v>20</v>
      </c>
      <c r="P124">
        <v>1</v>
      </c>
    </row>
    <row r="125" spans="1:16" hidden="1" x14ac:dyDescent="0.25">
      <c r="A125" s="1" t="s">
        <v>331</v>
      </c>
      <c r="B125" s="1" t="s">
        <v>332</v>
      </c>
      <c r="C125" s="1" t="s">
        <v>18</v>
      </c>
      <c r="D125" s="1" t="s">
        <v>48</v>
      </c>
      <c r="E125" s="1" t="s">
        <v>32</v>
      </c>
      <c r="F125" s="1" t="s">
        <v>333</v>
      </c>
      <c r="G125" s="1" t="s">
        <v>26</v>
      </c>
      <c r="H125" s="1" t="s">
        <v>27</v>
      </c>
      <c r="I125" s="1" t="s">
        <v>28</v>
      </c>
      <c r="J125" s="1"/>
      <c r="K125" s="1"/>
      <c r="L125" s="1"/>
      <c r="N125">
        <v>10000000</v>
      </c>
      <c r="O125">
        <v>10</v>
      </c>
      <c r="P125">
        <v>0.5</v>
      </c>
    </row>
    <row r="126" spans="1:16" x14ac:dyDescent="0.25">
      <c r="A126" s="1" t="s">
        <v>334</v>
      </c>
      <c r="B126" s="1" t="s">
        <v>335</v>
      </c>
      <c r="C126" s="1" t="s">
        <v>18</v>
      </c>
      <c r="D126" s="1" t="s">
        <v>19</v>
      </c>
      <c r="E126" s="1" t="s">
        <v>20</v>
      </c>
      <c r="F126" s="1" t="s">
        <v>21</v>
      </c>
      <c r="G126" s="1" t="s">
        <v>22</v>
      </c>
      <c r="H126" s="1"/>
      <c r="I126" s="1"/>
      <c r="J126" s="1"/>
      <c r="K126" s="1"/>
      <c r="L126" s="1"/>
      <c r="N126">
        <v>-10000000</v>
      </c>
      <c r="O126">
        <v>-10</v>
      </c>
      <c r="P126">
        <v>-0.5</v>
      </c>
    </row>
    <row r="127" spans="1:16" x14ac:dyDescent="0.25">
      <c r="A127" s="1" t="s">
        <v>336</v>
      </c>
      <c r="B127" s="1" t="s">
        <v>337</v>
      </c>
      <c r="C127" s="1" t="s">
        <v>18</v>
      </c>
      <c r="D127" s="1" t="s">
        <v>72</v>
      </c>
      <c r="E127" s="1" t="s">
        <v>20</v>
      </c>
      <c r="F127" s="1" t="s">
        <v>21</v>
      </c>
      <c r="G127" s="1" t="s">
        <v>62</v>
      </c>
      <c r="H127" s="1"/>
      <c r="I127" s="1"/>
      <c r="J127" s="1"/>
      <c r="K127" s="1"/>
      <c r="L127" s="1"/>
      <c r="N127">
        <v>-20000000</v>
      </c>
      <c r="O127">
        <v>-20</v>
      </c>
      <c r="P127">
        <v>-1</v>
      </c>
    </row>
    <row r="128" spans="1:16" x14ac:dyDescent="0.25">
      <c r="A128" s="1" t="s">
        <v>338</v>
      </c>
      <c r="B128" s="1" t="s">
        <v>339</v>
      </c>
      <c r="C128" s="1" t="s">
        <v>18</v>
      </c>
      <c r="D128" s="1" t="s">
        <v>19</v>
      </c>
      <c r="E128" s="1" t="s">
        <v>20</v>
      </c>
      <c r="F128" s="1" t="s">
        <v>21</v>
      </c>
      <c r="G128" s="1" t="s">
        <v>22</v>
      </c>
      <c r="H128" s="1"/>
      <c r="I128" s="1"/>
      <c r="J128" s="1"/>
      <c r="K128" s="1"/>
      <c r="L128" s="1"/>
      <c r="N128">
        <v>-10000000</v>
      </c>
      <c r="O128">
        <v>-10</v>
      </c>
      <c r="P128">
        <v>-0.5</v>
      </c>
    </row>
    <row r="129" spans="1:16" x14ac:dyDescent="0.25">
      <c r="A129" s="1" t="s">
        <v>340</v>
      </c>
      <c r="B129" s="1" t="s">
        <v>341</v>
      </c>
      <c r="C129" s="1" t="s">
        <v>18</v>
      </c>
      <c r="D129" s="1" t="s">
        <v>48</v>
      </c>
      <c r="E129" s="1" t="s">
        <v>32</v>
      </c>
      <c r="F129" s="1" t="s">
        <v>342</v>
      </c>
      <c r="G129" s="1" t="s">
        <v>152</v>
      </c>
      <c r="H129" s="1" t="s">
        <v>343</v>
      </c>
      <c r="I129" s="1" t="s">
        <v>154</v>
      </c>
      <c r="J129" s="1" t="s">
        <v>344</v>
      </c>
      <c r="K129" s="1" t="s">
        <v>345</v>
      </c>
      <c r="L129" s="1" t="s">
        <v>346</v>
      </c>
      <c r="M129">
        <v>-20000000</v>
      </c>
      <c r="N129">
        <v>-20000000</v>
      </c>
      <c r="O129">
        <v>-20</v>
      </c>
      <c r="P129">
        <v>-1</v>
      </c>
    </row>
    <row r="130" spans="1:16" hidden="1" x14ac:dyDescent="0.25">
      <c r="A130" s="1" t="s">
        <v>347</v>
      </c>
      <c r="B130" s="1" t="s">
        <v>348</v>
      </c>
      <c r="C130" s="1" t="s">
        <v>18</v>
      </c>
      <c r="D130" s="1" t="s">
        <v>31</v>
      </c>
      <c r="E130" s="1" t="s">
        <v>32</v>
      </c>
      <c r="F130" s="1" t="s">
        <v>349</v>
      </c>
      <c r="G130" s="1" t="s">
        <v>26</v>
      </c>
      <c r="H130" s="1" t="s">
        <v>27</v>
      </c>
      <c r="I130" s="1" t="s">
        <v>118</v>
      </c>
      <c r="J130" s="1"/>
      <c r="K130" s="1"/>
      <c r="L130" s="1"/>
      <c r="N130">
        <v>20000000</v>
      </c>
      <c r="O130">
        <v>20</v>
      </c>
      <c r="P130">
        <v>1</v>
      </c>
    </row>
    <row r="131" spans="1:16" x14ac:dyDescent="0.25">
      <c r="A131" s="1" t="s">
        <v>350</v>
      </c>
      <c r="B131" s="1" t="s">
        <v>351</v>
      </c>
      <c r="C131" s="1" t="s">
        <v>18</v>
      </c>
      <c r="D131" s="1" t="s">
        <v>72</v>
      </c>
      <c r="E131" s="1" t="s">
        <v>20</v>
      </c>
      <c r="F131" s="1" t="s">
        <v>21</v>
      </c>
      <c r="G131" s="1" t="s">
        <v>62</v>
      </c>
      <c r="H131" s="1"/>
      <c r="I131" s="1"/>
      <c r="J131" s="1"/>
      <c r="K131" s="1"/>
      <c r="L131" s="1"/>
      <c r="N131">
        <v>-20000000</v>
      </c>
      <c r="O131">
        <v>-20</v>
      </c>
      <c r="P131">
        <v>-1</v>
      </c>
    </row>
    <row r="132" spans="1:16" x14ac:dyDescent="0.25">
      <c r="A132" s="1" t="s">
        <v>352</v>
      </c>
      <c r="B132" s="1" t="s">
        <v>353</v>
      </c>
      <c r="C132" s="1" t="s">
        <v>18</v>
      </c>
      <c r="D132" s="1" t="s">
        <v>19</v>
      </c>
      <c r="E132" s="1" t="s">
        <v>20</v>
      </c>
      <c r="F132" s="1" t="s">
        <v>21</v>
      </c>
      <c r="G132" s="1" t="s">
        <v>22</v>
      </c>
      <c r="H132" s="1"/>
      <c r="I132" s="1"/>
      <c r="J132" s="1"/>
      <c r="K132" s="1"/>
      <c r="L132" s="1"/>
      <c r="N132">
        <v>-10000000</v>
      </c>
      <c r="O132">
        <v>-10</v>
      </c>
      <c r="P132">
        <v>-0.5</v>
      </c>
    </row>
    <row r="133" spans="1:16" x14ac:dyDescent="0.25">
      <c r="A133" s="1" t="s">
        <v>354</v>
      </c>
      <c r="B133" s="1" t="s">
        <v>355</v>
      </c>
      <c r="C133" s="1" t="s">
        <v>18</v>
      </c>
      <c r="D133" s="1" t="s">
        <v>72</v>
      </c>
      <c r="E133" s="1" t="s">
        <v>20</v>
      </c>
      <c r="F133" s="1" t="s">
        <v>21</v>
      </c>
      <c r="G133" s="1" t="s">
        <v>62</v>
      </c>
      <c r="H133" s="1"/>
      <c r="I133" s="1"/>
      <c r="J133" s="1"/>
      <c r="K133" s="1"/>
      <c r="L133" s="1"/>
      <c r="N133">
        <v>-20000000</v>
      </c>
      <c r="O133">
        <v>-20</v>
      </c>
      <c r="P133">
        <v>-1</v>
      </c>
    </row>
    <row r="134" spans="1:16" x14ac:dyDescent="0.25">
      <c r="A134" s="1" t="s">
        <v>356</v>
      </c>
      <c r="B134" s="1" t="s">
        <v>357</v>
      </c>
      <c r="C134" s="1" t="s">
        <v>18</v>
      </c>
      <c r="D134" s="1" t="s">
        <v>19</v>
      </c>
      <c r="E134" s="1" t="s">
        <v>20</v>
      </c>
      <c r="F134" s="1" t="s">
        <v>21</v>
      </c>
      <c r="G134" s="1" t="s">
        <v>22</v>
      </c>
      <c r="H134" s="1"/>
      <c r="I134" s="1"/>
      <c r="J134" s="1"/>
      <c r="K134" s="1"/>
      <c r="L134" s="1"/>
      <c r="N134">
        <v>-10000000</v>
      </c>
      <c r="O134">
        <v>-10</v>
      </c>
      <c r="P134">
        <v>-0.5</v>
      </c>
    </row>
    <row r="135" spans="1:16" x14ac:dyDescent="0.25">
      <c r="A135" s="1" t="s">
        <v>358</v>
      </c>
      <c r="B135" s="1" t="s">
        <v>359</v>
      </c>
      <c r="C135" s="1" t="s">
        <v>18</v>
      </c>
      <c r="D135" s="1" t="s">
        <v>72</v>
      </c>
      <c r="E135" s="1" t="s">
        <v>20</v>
      </c>
      <c r="F135" s="1" t="s">
        <v>21</v>
      </c>
      <c r="G135" s="1" t="s">
        <v>62</v>
      </c>
      <c r="H135" s="1"/>
      <c r="I135" s="1"/>
      <c r="J135" s="1"/>
      <c r="K135" s="1"/>
      <c r="L135" s="1"/>
      <c r="N135">
        <v>-20000000</v>
      </c>
      <c r="O135">
        <v>-20</v>
      </c>
      <c r="P135">
        <v>-1</v>
      </c>
    </row>
    <row r="136" spans="1:16" x14ac:dyDescent="0.25">
      <c r="A136" s="1" t="s">
        <v>360</v>
      </c>
      <c r="B136" s="1" t="s">
        <v>361</v>
      </c>
      <c r="C136" s="1" t="s">
        <v>18</v>
      </c>
      <c r="D136" s="1" t="s">
        <v>19</v>
      </c>
      <c r="E136" s="1" t="s">
        <v>20</v>
      </c>
      <c r="F136" s="1" t="s">
        <v>21</v>
      </c>
      <c r="G136" s="1" t="s">
        <v>22</v>
      </c>
      <c r="H136" s="1"/>
      <c r="I136" s="1"/>
      <c r="J136" s="1"/>
      <c r="K136" s="1"/>
      <c r="L136" s="1"/>
      <c r="N136">
        <v>-10000000</v>
      </c>
      <c r="O136">
        <v>-10</v>
      </c>
      <c r="P136">
        <v>-0.5</v>
      </c>
    </row>
    <row r="137" spans="1:16" x14ac:dyDescent="0.25">
      <c r="A137" s="1" t="s">
        <v>362</v>
      </c>
      <c r="B137" s="1" t="s">
        <v>363</v>
      </c>
      <c r="C137" s="1" t="s">
        <v>18</v>
      </c>
      <c r="D137" s="1" t="s">
        <v>72</v>
      </c>
      <c r="E137" s="1" t="s">
        <v>20</v>
      </c>
      <c r="F137" s="1" t="s">
        <v>21</v>
      </c>
      <c r="G137" s="1" t="s">
        <v>62</v>
      </c>
      <c r="H137" s="1"/>
      <c r="I137" s="1"/>
      <c r="J137" s="1"/>
      <c r="K137" s="1"/>
      <c r="L137" s="1"/>
      <c r="N137">
        <v>-20000000</v>
      </c>
      <c r="O137">
        <v>-20</v>
      </c>
      <c r="P137">
        <v>-1</v>
      </c>
    </row>
    <row r="138" spans="1:16" x14ac:dyDescent="0.25">
      <c r="A138" s="1" t="s">
        <v>364</v>
      </c>
      <c r="B138" s="1" t="s">
        <v>365</v>
      </c>
      <c r="C138" s="1" t="s">
        <v>18</v>
      </c>
      <c r="D138" s="1" t="s">
        <v>19</v>
      </c>
      <c r="E138" s="1" t="s">
        <v>20</v>
      </c>
      <c r="F138" s="1" t="s">
        <v>21</v>
      </c>
      <c r="G138" s="1" t="s">
        <v>22</v>
      </c>
      <c r="H138" s="1"/>
      <c r="I138" s="1"/>
      <c r="J138" s="1"/>
      <c r="K138" s="1"/>
      <c r="L138" s="1"/>
      <c r="N138">
        <v>-10000000</v>
      </c>
      <c r="O138">
        <v>-10</v>
      </c>
      <c r="P138">
        <v>-0.5</v>
      </c>
    </row>
    <row r="139" spans="1:16" hidden="1" x14ac:dyDescent="0.25">
      <c r="A139" s="1" t="s">
        <v>366</v>
      </c>
      <c r="B139" s="1" t="s">
        <v>367</v>
      </c>
      <c r="C139" s="1" t="s">
        <v>18</v>
      </c>
      <c r="D139" s="1" t="s">
        <v>368</v>
      </c>
      <c r="E139" s="1" t="s">
        <v>32</v>
      </c>
      <c r="F139" s="1" t="s">
        <v>369</v>
      </c>
      <c r="G139" s="1" t="s">
        <v>26</v>
      </c>
      <c r="H139" s="1" t="s">
        <v>27</v>
      </c>
      <c r="I139" s="1" t="s">
        <v>370</v>
      </c>
      <c r="J139" s="1"/>
      <c r="K139" s="1"/>
      <c r="L139" s="1"/>
      <c r="N139">
        <v>37000000</v>
      </c>
      <c r="O139">
        <v>37</v>
      </c>
      <c r="P139">
        <v>1.85</v>
      </c>
    </row>
    <row r="140" spans="1:16" x14ac:dyDescent="0.25">
      <c r="A140" s="1" t="s">
        <v>371</v>
      </c>
      <c r="B140" s="1" t="s">
        <v>372</v>
      </c>
      <c r="C140" s="1" t="s">
        <v>18</v>
      </c>
      <c r="D140" s="1" t="s">
        <v>19</v>
      </c>
      <c r="E140" s="1" t="s">
        <v>20</v>
      </c>
      <c r="F140" s="1" t="s">
        <v>21</v>
      </c>
      <c r="G140" s="1" t="s">
        <v>22</v>
      </c>
      <c r="H140" s="1"/>
      <c r="I140" s="1"/>
      <c r="J140" s="1"/>
      <c r="K140" s="1"/>
      <c r="L140" s="1"/>
      <c r="N140">
        <v>-10000000</v>
      </c>
      <c r="O140">
        <v>-10</v>
      </c>
      <c r="P140">
        <v>-0.5</v>
      </c>
    </row>
    <row r="141" spans="1:16" x14ac:dyDescent="0.25">
      <c r="A141" s="1" t="s">
        <v>373</v>
      </c>
      <c r="B141" s="1" t="s">
        <v>374</v>
      </c>
      <c r="C141" s="1" t="s">
        <v>18</v>
      </c>
      <c r="D141" s="1" t="s">
        <v>72</v>
      </c>
      <c r="E141" s="1" t="s">
        <v>20</v>
      </c>
      <c r="F141" s="1" t="s">
        <v>21</v>
      </c>
      <c r="G141" s="1" t="s">
        <v>62</v>
      </c>
      <c r="H141" s="1"/>
      <c r="I141" s="1"/>
      <c r="J141" s="1"/>
      <c r="K141" s="1"/>
      <c r="L141" s="1"/>
      <c r="N141">
        <v>-20000000</v>
      </c>
      <c r="O141">
        <v>-20</v>
      </c>
      <c r="P141">
        <v>-1</v>
      </c>
    </row>
    <row r="142" spans="1:16" x14ac:dyDescent="0.25">
      <c r="A142" s="1" t="s">
        <v>375</v>
      </c>
      <c r="B142" s="1" t="s">
        <v>376</v>
      </c>
      <c r="C142" s="1" t="s">
        <v>18</v>
      </c>
      <c r="D142" s="1" t="s">
        <v>19</v>
      </c>
      <c r="E142" s="1" t="s">
        <v>20</v>
      </c>
      <c r="F142" s="1" t="s">
        <v>21</v>
      </c>
      <c r="G142" s="1" t="s">
        <v>22</v>
      </c>
      <c r="H142" s="1"/>
      <c r="I142" s="1"/>
      <c r="J142" s="1"/>
      <c r="K142" s="1"/>
      <c r="L142" s="1"/>
      <c r="N142">
        <v>-10000000</v>
      </c>
      <c r="O142">
        <v>-10</v>
      </c>
      <c r="P142">
        <v>-0.5</v>
      </c>
    </row>
    <row r="143" spans="1:16" x14ac:dyDescent="0.25">
      <c r="A143" s="1" t="s">
        <v>377</v>
      </c>
      <c r="B143" s="1" t="s">
        <v>378</v>
      </c>
      <c r="C143" s="1" t="s">
        <v>18</v>
      </c>
      <c r="D143" s="1" t="s">
        <v>72</v>
      </c>
      <c r="E143" s="1" t="s">
        <v>20</v>
      </c>
      <c r="F143" s="1" t="s">
        <v>21</v>
      </c>
      <c r="G143" s="1" t="s">
        <v>62</v>
      </c>
      <c r="H143" s="1"/>
      <c r="I143" s="1"/>
      <c r="J143" s="1"/>
      <c r="K143" s="1"/>
      <c r="L143" s="1"/>
      <c r="N143">
        <v>-20000000</v>
      </c>
      <c r="O143">
        <v>-20</v>
      </c>
      <c r="P143">
        <v>-1</v>
      </c>
    </row>
    <row r="144" spans="1:16" x14ac:dyDescent="0.25">
      <c r="A144" s="1" t="s">
        <v>379</v>
      </c>
      <c r="B144" s="1" t="s">
        <v>380</v>
      </c>
      <c r="C144" s="1" t="s">
        <v>18</v>
      </c>
      <c r="D144" s="1" t="s">
        <v>19</v>
      </c>
      <c r="E144" s="1" t="s">
        <v>20</v>
      </c>
      <c r="F144" s="1" t="s">
        <v>21</v>
      </c>
      <c r="G144" s="1" t="s">
        <v>22</v>
      </c>
      <c r="H144" s="1"/>
      <c r="I144" s="1"/>
      <c r="J144" s="1"/>
      <c r="K144" s="1"/>
      <c r="L144" s="1"/>
      <c r="N144">
        <v>-10000000</v>
      </c>
      <c r="O144">
        <v>-10</v>
      </c>
      <c r="P144">
        <v>-0.5</v>
      </c>
    </row>
    <row r="145" spans="1:16" hidden="1" x14ac:dyDescent="0.25">
      <c r="A145" s="1" t="s">
        <v>381</v>
      </c>
      <c r="B145" s="1" t="s">
        <v>382</v>
      </c>
      <c r="C145" s="1" t="s">
        <v>18</v>
      </c>
      <c r="D145" s="1" t="s">
        <v>48</v>
      </c>
      <c r="E145" s="1" t="s">
        <v>32</v>
      </c>
      <c r="F145" s="1" t="s">
        <v>383</v>
      </c>
      <c r="G145" s="1" t="s">
        <v>26</v>
      </c>
      <c r="H145" s="1" t="s">
        <v>27</v>
      </c>
      <c r="I145" s="1" t="s">
        <v>28</v>
      </c>
      <c r="J145" s="1"/>
      <c r="K145" s="1"/>
      <c r="L145" s="1"/>
      <c r="N145">
        <v>10000000</v>
      </c>
      <c r="O145">
        <v>10</v>
      </c>
      <c r="P145">
        <v>0.5</v>
      </c>
    </row>
    <row r="146" spans="1:16" x14ac:dyDescent="0.25">
      <c r="A146" s="1" t="s">
        <v>384</v>
      </c>
      <c r="B146" s="1" t="s">
        <v>385</v>
      </c>
      <c r="C146" s="1" t="s">
        <v>18</v>
      </c>
      <c r="D146" s="1" t="s">
        <v>19</v>
      </c>
      <c r="E146" s="1" t="s">
        <v>20</v>
      </c>
      <c r="F146" s="1" t="s">
        <v>21</v>
      </c>
      <c r="G146" s="1" t="s">
        <v>22</v>
      </c>
      <c r="H146" s="1"/>
      <c r="I146" s="1"/>
      <c r="J146" s="1"/>
      <c r="K146" s="1"/>
      <c r="L146" s="1"/>
      <c r="N146">
        <v>-10000000</v>
      </c>
      <c r="O146">
        <v>-10</v>
      </c>
      <c r="P146">
        <v>-0.5</v>
      </c>
    </row>
    <row r="147" spans="1:16" hidden="1" x14ac:dyDescent="0.25">
      <c r="A147" s="1" t="s">
        <v>386</v>
      </c>
      <c r="B147" s="1" t="s">
        <v>387</v>
      </c>
      <c r="C147" s="1" t="s">
        <v>18</v>
      </c>
      <c r="D147" s="1" t="s">
        <v>48</v>
      </c>
      <c r="E147" s="1" t="s">
        <v>32</v>
      </c>
      <c r="F147" s="1" t="s">
        <v>388</v>
      </c>
      <c r="G147" s="1" t="s">
        <v>26</v>
      </c>
      <c r="H147" s="1" t="s">
        <v>27</v>
      </c>
      <c r="I147" s="1" t="s">
        <v>28</v>
      </c>
      <c r="J147" s="1"/>
      <c r="K147" s="1"/>
      <c r="L147" s="1"/>
      <c r="N147">
        <v>10000000</v>
      </c>
      <c r="O147">
        <v>10</v>
      </c>
      <c r="P147">
        <v>0.5</v>
      </c>
    </row>
    <row r="148" spans="1:16" x14ac:dyDescent="0.25">
      <c r="A148" s="1" t="s">
        <v>389</v>
      </c>
      <c r="B148" s="1" t="s">
        <v>390</v>
      </c>
      <c r="C148" s="1" t="s">
        <v>18</v>
      </c>
      <c r="D148" s="1" t="s">
        <v>19</v>
      </c>
      <c r="E148" s="1" t="s">
        <v>20</v>
      </c>
      <c r="F148" s="1" t="s">
        <v>21</v>
      </c>
      <c r="G148" s="1" t="s">
        <v>22</v>
      </c>
      <c r="H148" s="1"/>
      <c r="I148" s="1"/>
      <c r="J148" s="1"/>
      <c r="K148" s="1"/>
      <c r="L148" s="1"/>
      <c r="N148">
        <v>-10000000</v>
      </c>
      <c r="O148">
        <v>-10</v>
      </c>
      <c r="P148">
        <v>-0.5</v>
      </c>
    </row>
    <row r="149" spans="1:16" hidden="1" x14ac:dyDescent="0.25">
      <c r="A149" s="1" t="s">
        <v>391</v>
      </c>
      <c r="B149" s="1" t="s">
        <v>392</v>
      </c>
      <c r="C149" s="1" t="s">
        <v>18</v>
      </c>
      <c r="D149" s="1" t="s">
        <v>25</v>
      </c>
      <c r="E149" s="1" t="s">
        <v>26</v>
      </c>
      <c r="F149" s="1" t="s">
        <v>27</v>
      </c>
      <c r="G149" s="1" t="s">
        <v>28</v>
      </c>
      <c r="H149" s="1"/>
      <c r="I149" s="1"/>
      <c r="J149" s="1"/>
      <c r="K149" s="1"/>
      <c r="L149" s="1"/>
      <c r="N149">
        <v>10000000</v>
      </c>
      <c r="O149">
        <v>10</v>
      </c>
      <c r="P149">
        <v>0.5</v>
      </c>
    </row>
    <row r="150" spans="1:16" hidden="1" x14ac:dyDescent="0.25">
      <c r="A150" s="1" t="s">
        <v>393</v>
      </c>
      <c r="B150" s="1" t="s">
        <v>394</v>
      </c>
      <c r="C150" s="1" t="s">
        <v>18</v>
      </c>
      <c r="D150" s="1" t="s">
        <v>395</v>
      </c>
      <c r="E150" s="1" t="s">
        <v>26</v>
      </c>
      <c r="F150" s="1" t="s">
        <v>27</v>
      </c>
      <c r="G150" s="1" t="s">
        <v>118</v>
      </c>
      <c r="H150" s="1"/>
      <c r="I150" s="1"/>
      <c r="J150" s="1"/>
      <c r="K150" s="1"/>
      <c r="L150" s="1"/>
      <c r="N150">
        <v>20000000</v>
      </c>
      <c r="O150">
        <v>20</v>
      </c>
      <c r="P150">
        <v>1</v>
      </c>
    </row>
    <row r="151" spans="1:16" x14ac:dyDescent="0.25">
      <c r="A151" s="1" t="s">
        <v>396</v>
      </c>
      <c r="B151" s="1" t="s">
        <v>397</v>
      </c>
      <c r="C151" s="1" t="s">
        <v>18</v>
      </c>
      <c r="D151" s="1" t="s">
        <v>72</v>
      </c>
      <c r="E151" s="1" t="s">
        <v>20</v>
      </c>
      <c r="F151" s="1" t="s">
        <v>21</v>
      </c>
      <c r="G151" s="1" t="s">
        <v>62</v>
      </c>
      <c r="H151" s="1"/>
      <c r="I151" s="1"/>
      <c r="J151" s="1"/>
      <c r="K151" s="1"/>
      <c r="L151" s="1"/>
      <c r="N151">
        <v>-20000000</v>
      </c>
      <c r="O151">
        <v>-20</v>
      </c>
      <c r="P151">
        <v>-1</v>
      </c>
    </row>
    <row r="152" spans="1:16" x14ac:dyDescent="0.25">
      <c r="A152" s="1" t="s">
        <v>398</v>
      </c>
      <c r="B152" s="1" t="s">
        <v>399</v>
      </c>
      <c r="C152" s="1" t="s">
        <v>18</v>
      </c>
      <c r="D152" s="1" t="s">
        <v>19</v>
      </c>
      <c r="E152" s="1" t="s">
        <v>20</v>
      </c>
      <c r="F152" s="1" t="s">
        <v>21</v>
      </c>
      <c r="G152" s="1" t="s">
        <v>22</v>
      </c>
      <c r="H152" s="1"/>
      <c r="I152" s="1"/>
      <c r="J152" s="1"/>
      <c r="K152" s="1"/>
      <c r="L152" s="1"/>
      <c r="N152">
        <v>-10000000</v>
      </c>
      <c r="O152">
        <v>-10</v>
      </c>
      <c r="P152">
        <v>-0.5</v>
      </c>
    </row>
    <row r="153" spans="1:16" x14ac:dyDescent="0.25">
      <c r="A153" s="1" t="s">
        <v>400</v>
      </c>
      <c r="B153" s="1" t="s">
        <v>401</v>
      </c>
      <c r="C153" s="1" t="s">
        <v>18</v>
      </c>
      <c r="D153" s="1" t="s">
        <v>72</v>
      </c>
      <c r="E153" s="1" t="s">
        <v>20</v>
      </c>
      <c r="F153" s="1" t="s">
        <v>21</v>
      </c>
      <c r="G153" s="1" t="s">
        <v>62</v>
      </c>
      <c r="H153" s="1"/>
      <c r="I153" s="1"/>
      <c r="J153" s="1"/>
      <c r="K153" s="1"/>
      <c r="L153" s="1"/>
      <c r="N153">
        <v>-20000000</v>
      </c>
      <c r="O153">
        <v>-20</v>
      </c>
      <c r="P153">
        <v>-1</v>
      </c>
    </row>
    <row r="154" spans="1:16" hidden="1" x14ac:dyDescent="0.25">
      <c r="A154" s="1" t="s">
        <v>402</v>
      </c>
      <c r="B154" s="1" t="s">
        <v>403</v>
      </c>
      <c r="C154" s="1" t="s">
        <v>18</v>
      </c>
      <c r="D154" s="1" t="s">
        <v>141</v>
      </c>
      <c r="E154" s="1" t="s">
        <v>26</v>
      </c>
      <c r="F154" s="1" t="s">
        <v>27</v>
      </c>
      <c r="G154" s="1" t="s">
        <v>118</v>
      </c>
      <c r="H154" s="1"/>
      <c r="I154" s="1"/>
      <c r="J154" s="1"/>
      <c r="K154" s="1"/>
      <c r="L154" s="1"/>
      <c r="N154">
        <v>20000000</v>
      </c>
      <c r="O154">
        <v>20</v>
      </c>
      <c r="P154">
        <v>1</v>
      </c>
    </row>
    <row r="155" spans="1:16" x14ac:dyDescent="0.25">
      <c r="A155" s="1" t="s">
        <v>404</v>
      </c>
      <c r="B155" s="1" t="s">
        <v>405</v>
      </c>
      <c r="C155" s="1" t="s">
        <v>18</v>
      </c>
      <c r="D155" s="1" t="s">
        <v>406</v>
      </c>
      <c r="E155" s="1" t="s">
        <v>20</v>
      </c>
      <c r="F155" s="1" t="s">
        <v>21</v>
      </c>
      <c r="G155" s="1" t="s">
        <v>62</v>
      </c>
      <c r="H155" s="1"/>
      <c r="I155" s="1"/>
      <c r="J155" s="1"/>
      <c r="K155" s="1"/>
      <c r="L155" s="1"/>
      <c r="N155">
        <v>-20000000</v>
      </c>
      <c r="O155">
        <v>-20</v>
      </c>
      <c r="P155">
        <v>-1</v>
      </c>
    </row>
    <row r="156" spans="1:16" x14ac:dyDescent="0.25">
      <c r="A156" s="1" t="s">
        <v>407</v>
      </c>
      <c r="B156" s="1" t="s">
        <v>408</v>
      </c>
      <c r="C156" s="1" t="s">
        <v>18</v>
      </c>
      <c r="D156" s="1" t="s">
        <v>19</v>
      </c>
      <c r="E156" s="1" t="s">
        <v>20</v>
      </c>
      <c r="F156" s="1" t="s">
        <v>21</v>
      </c>
      <c r="G156" s="1" t="s">
        <v>22</v>
      </c>
      <c r="H156" s="1"/>
      <c r="I156" s="1"/>
      <c r="J156" s="1"/>
      <c r="K156" s="1"/>
      <c r="L156" s="1"/>
      <c r="N156">
        <v>-10000000</v>
      </c>
      <c r="O156">
        <v>-10</v>
      </c>
      <c r="P156">
        <v>-0.5</v>
      </c>
    </row>
    <row r="157" spans="1:16" x14ac:dyDescent="0.25">
      <c r="A157" s="1" t="s">
        <v>409</v>
      </c>
      <c r="B157" s="1" t="s">
        <v>410</v>
      </c>
      <c r="C157" s="1" t="s">
        <v>18</v>
      </c>
      <c r="D157" s="1" t="s">
        <v>72</v>
      </c>
      <c r="E157" s="1" t="s">
        <v>20</v>
      </c>
      <c r="F157" s="1" t="s">
        <v>21</v>
      </c>
      <c r="G157" s="1" t="s">
        <v>62</v>
      </c>
      <c r="H157" s="1"/>
      <c r="I157" s="1"/>
      <c r="J157" s="1"/>
      <c r="K157" s="1"/>
      <c r="L157" s="1"/>
      <c r="N157">
        <v>-20000000</v>
      </c>
      <c r="O157">
        <v>-20</v>
      </c>
      <c r="P157">
        <v>-1</v>
      </c>
    </row>
    <row r="158" spans="1:16" hidden="1" x14ac:dyDescent="0.25">
      <c r="A158" s="1" t="s">
        <v>411</v>
      </c>
      <c r="B158" s="1" t="s">
        <v>412</v>
      </c>
      <c r="C158" s="1" t="s">
        <v>18</v>
      </c>
      <c r="D158" s="1" t="s">
        <v>31</v>
      </c>
      <c r="E158" s="1" t="s">
        <v>32</v>
      </c>
      <c r="F158" s="1" t="s">
        <v>413</v>
      </c>
      <c r="G158" s="1" t="s">
        <v>26</v>
      </c>
      <c r="H158" s="1" t="s">
        <v>27</v>
      </c>
      <c r="I158" s="1" t="s">
        <v>118</v>
      </c>
      <c r="J158" s="1"/>
      <c r="K158" s="1"/>
      <c r="L158" s="1"/>
      <c r="N158">
        <v>20000000</v>
      </c>
      <c r="O158">
        <v>20</v>
      </c>
      <c r="P158">
        <v>1</v>
      </c>
    </row>
    <row r="159" spans="1:16" x14ac:dyDescent="0.25">
      <c r="A159" s="1" t="s">
        <v>414</v>
      </c>
      <c r="B159" s="1" t="s">
        <v>415</v>
      </c>
      <c r="C159" s="1" t="s">
        <v>18</v>
      </c>
      <c r="D159" s="1" t="s">
        <v>72</v>
      </c>
      <c r="E159" s="1" t="s">
        <v>20</v>
      </c>
      <c r="F159" s="1" t="s">
        <v>21</v>
      </c>
      <c r="G159" s="1" t="s">
        <v>62</v>
      </c>
      <c r="H159" s="1"/>
      <c r="I159" s="1"/>
      <c r="J159" s="1"/>
      <c r="K159" s="1"/>
      <c r="L159" s="1"/>
      <c r="N159">
        <v>-20000000</v>
      </c>
      <c r="O159">
        <v>-20</v>
      </c>
      <c r="P159">
        <v>-1</v>
      </c>
    </row>
    <row r="160" spans="1:16" hidden="1" x14ac:dyDescent="0.25">
      <c r="A160" s="1" t="s">
        <v>416</v>
      </c>
      <c r="B160" s="1" t="s">
        <v>417</v>
      </c>
      <c r="C160" s="1" t="s">
        <v>18</v>
      </c>
      <c r="D160" s="1" t="s">
        <v>31</v>
      </c>
      <c r="E160" s="1" t="s">
        <v>32</v>
      </c>
      <c r="F160" s="1" t="s">
        <v>418</v>
      </c>
      <c r="G160" s="1" t="s">
        <v>26</v>
      </c>
      <c r="H160" s="1" t="s">
        <v>27</v>
      </c>
      <c r="I160" s="1" t="s">
        <v>118</v>
      </c>
      <c r="J160" s="1"/>
      <c r="K160" s="1"/>
      <c r="L160" s="1"/>
      <c r="N160">
        <v>20000000</v>
      </c>
      <c r="O160">
        <v>20</v>
      </c>
      <c r="P160">
        <v>1</v>
      </c>
    </row>
    <row r="161" spans="1:16" x14ac:dyDescent="0.25">
      <c r="A161" s="1" t="s">
        <v>419</v>
      </c>
      <c r="B161" s="1" t="s">
        <v>420</v>
      </c>
      <c r="C161" s="1" t="s">
        <v>18</v>
      </c>
      <c r="D161" s="1" t="s">
        <v>72</v>
      </c>
      <c r="E161" s="1" t="s">
        <v>20</v>
      </c>
      <c r="F161" s="1" t="s">
        <v>21</v>
      </c>
      <c r="G161" s="1" t="s">
        <v>62</v>
      </c>
      <c r="H161" s="1"/>
      <c r="I161" s="1"/>
      <c r="J161" s="1"/>
      <c r="K161" s="1"/>
      <c r="L161" s="1"/>
      <c r="N161">
        <v>-20000000</v>
      </c>
      <c r="O161">
        <v>-20</v>
      </c>
      <c r="P161">
        <v>-1</v>
      </c>
    </row>
    <row r="162" spans="1:16" x14ac:dyDescent="0.25">
      <c r="A162" s="1" t="s">
        <v>421</v>
      </c>
      <c r="B162" s="1" t="s">
        <v>422</v>
      </c>
      <c r="C162" s="1" t="s">
        <v>18</v>
      </c>
      <c r="D162" s="1" t="s">
        <v>19</v>
      </c>
      <c r="E162" s="1" t="s">
        <v>20</v>
      </c>
      <c r="F162" s="1" t="s">
        <v>21</v>
      </c>
      <c r="G162" s="1" t="s">
        <v>22</v>
      </c>
      <c r="H162" s="1"/>
      <c r="I162" s="1"/>
      <c r="J162" s="1"/>
      <c r="K162" s="1"/>
      <c r="L162" s="1"/>
      <c r="N162">
        <v>-10000000</v>
      </c>
      <c r="O162">
        <v>-10</v>
      </c>
      <c r="P162">
        <v>-0.5</v>
      </c>
    </row>
    <row r="163" spans="1:16" x14ac:dyDescent="0.25">
      <c r="A163" s="1" t="s">
        <v>423</v>
      </c>
      <c r="B163" s="1" t="s">
        <v>424</v>
      </c>
      <c r="C163" s="1" t="s">
        <v>18</v>
      </c>
      <c r="D163" s="1" t="s">
        <v>425</v>
      </c>
      <c r="E163" s="1" t="s">
        <v>20</v>
      </c>
      <c r="F163" s="1" t="s">
        <v>21</v>
      </c>
      <c r="G163" s="1" t="s">
        <v>62</v>
      </c>
      <c r="H163" s="1"/>
      <c r="I163" s="1"/>
      <c r="J163" s="1"/>
      <c r="K163" s="1"/>
      <c r="L163" s="1"/>
      <c r="N163">
        <v>-20000000</v>
      </c>
      <c r="O163">
        <v>-20</v>
      </c>
      <c r="P163">
        <v>-1</v>
      </c>
    </row>
    <row r="164" spans="1:16" x14ac:dyDescent="0.25">
      <c r="A164" s="1" t="s">
        <v>426</v>
      </c>
      <c r="B164" s="1" t="s">
        <v>427</v>
      </c>
      <c r="C164" s="1" t="s">
        <v>18</v>
      </c>
      <c r="D164" s="1" t="s">
        <v>292</v>
      </c>
      <c r="E164" s="1" t="s">
        <v>32</v>
      </c>
      <c r="F164" s="1" t="s">
        <v>428</v>
      </c>
      <c r="G164" s="1" t="s">
        <v>20</v>
      </c>
      <c r="H164" s="1" t="s">
        <v>21</v>
      </c>
      <c r="I164" s="1" t="s">
        <v>219</v>
      </c>
      <c r="J164" s="1"/>
      <c r="K164" s="1"/>
      <c r="L164" s="1"/>
      <c r="N164">
        <v>-44000000</v>
      </c>
      <c r="O164">
        <v>-44</v>
      </c>
      <c r="P164">
        <v>-2.2000000000000002</v>
      </c>
    </row>
    <row r="165" spans="1:16" x14ac:dyDescent="0.25">
      <c r="A165" s="1" t="s">
        <v>429</v>
      </c>
      <c r="B165" s="1" t="s">
        <v>430</v>
      </c>
      <c r="C165" s="1" t="s">
        <v>18</v>
      </c>
      <c r="D165" s="1" t="s">
        <v>431</v>
      </c>
      <c r="E165" s="1" t="s">
        <v>20</v>
      </c>
      <c r="F165" s="1" t="s">
        <v>21</v>
      </c>
      <c r="G165" s="1" t="s">
        <v>62</v>
      </c>
      <c r="H165" s="1"/>
      <c r="I165" s="1"/>
      <c r="J165" s="1"/>
      <c r="K165" s="1"/>
      <c r="L165" s="1"/>
      <c r="N165">
        <v>-20000000</v>
      </c>
      <c r="O165">
        <v>-20</v>
      </c>
      <c r="P165">
        <v>-1</v>
      </c>
    </row>
    <row r="166" spans="1:16" hidden="1" x14ac:dyDescent="0.25">
      <c r="A166" s="1" t="s">
        <v>432</v>
      </c>
      <c r="B166" s="1" t="s">
        <v>433</v>
      </c>
      <c r="C166" s="1" t="s">
        <v>18</v>
      </c>
      <c r="D166" s="1" t="s">
        <v>434</v>
      </c>
      <c r="E166" s="1" t="s">
        <v>32</v>
      </c>
      <c r="F166" s="1" t="s">
        <v>435</v>
      </c>
      <c r="G166" s="1" t="s">
        <v>26</v>
      </c>
      <c r="H166" s="1" t="s">
        <v>27</v>
      </c>
      <c r="I166" s="1" t="s">
        <v>436</v>
      </c>
      <c r="J166" s="1"/>
      <c r="K166" s="1"/>
      <c r="L166" s="1"/>
      <c r="N166">
        <v>102000000</v>
      </c>
      <c r="O166">
        <v>102</v>
      </c>
      <c r="P166">
        <v>5.0999999999999996</v>
      </c>
    </row>
    <row r="167" spans="1:16" x14ac:dyDescent="0.25">
      <c r="A167" s="1" t="s">
        <v>437</v>
      </c>
      <c r="B167" s="1" t="s">
        <v>438</v>
      </c>
      <c r="C167" s="1" t="s">
        <v>18</v>
      </c>
      <c r="D167" s="1" t="s">
        <v>72</v>
      </c>
      <c r="E167" s="1" t="s">
        <v>20</v>
      </c>
      <c r="F167" s="1" t="s">
        <v>21</v>
      </c>
      <c r="G167" s="1" t="s">
        <v>62</v>
      </c>
      <c r="H167" s="1"/>
      <c r="I167" s="1"/>
      <c r="J167" s="1"/>
      <c r="K167" s="1"/>
      <c r="L167" s="1"/>
      <c r="N167">
        <v>-20000000</v>
      </c>
      <c r="O167">
        <v>-20</v>
      </c>
      <c r="P167">
        <v>-1</v>
      </c>
    </row>
    <row r="168" spans="1:16" x14ac:dyDescent="0.25">
      <c r="A168" s="1" t="s">
        <v>439</v>
      </c>
      <c r="B168" s="1" t="s">
        <v>440</v>
      </c>
      <c r="C168" s="1" t="s">
        <v>18</v>
      </c>
      <c r="D168" s="1" t="s">
        <v>19</v>
      </c>
      <c r="E168" s="1" t="s">
        <v>20</v>
      </c>
      <c r="F168" s="1" t="s">
        <v>21</v>
      </c>
      <c r="G168" s="1" t="s">
        <v>22</v>
      </c>
      <c r="H168" s="1"/>
      <c r="I168" s="1"/>
      <c r="J168" s="1"/>
      <c r="K168" s="1"/>
      <c r="L168" s="1"/>
      <c r="N168">
        <v>-10000000</v>
      </c>
      <c r="O168">
        <v>-10</v>
      </c>
      <c r="P168">
        <v>-0.5</v>
      </c>
    </row>
    <row r="169" spans="1:16" x14ac:dyDescent="0.25">
      <c r="A169" s="1" t="s">
        <v>441</v>
      </c>
      <c r="B169" s="1" t="s">
        <v>442</v>
      </c>
      <c r="C169" s="1" t="s">
        <v>18</v>
      </c>
      <c r="D169" s="1" t="s">
        <v>443</v>
      </c>
      <c r="E169" s="1" t="s">
        <v>20</v>
      </c>
      <c r="F169" s="1" t="s">
        <v>21</v>
      </c>
      <c r="G169" s="1" t="s">
        <v>62</v>
      </c>
      <c r="H169" s="1"/>
      <c r="I169" s="1"/>
      <c r="J169" s="1"/>
      <c r="K169" s="1"/>
      <c r="L169" s="1"/>
      <c r="N169">
        <v>-20000000</v>
      </c>
      <c r="O169">
        <v>-20</v>
      </c>
      <c r="P169">
        <v>-1</v>
      </c>
    </row>
    <row r="170" spans="1:16" x14ac:dyDescent="0.25">
      <c r="A170" s="1" t="s">
        <v>444</v>
      </c>
      <c r="B170" s="1" t="s">
        <v>445</v>
      </c>
      <c r="C170" s="1" t="s">
        <v>18</v>
      </c>
      <c r="D170" s="1" t="s">
        <v>19</v>
      </c>
      <c r="E170" s="1" t="s">
        <v>20</v>
      </c>
      <c r="F170" s="1" t="s">
        <v>21</v>
      </c>
      <c r="G170" s="1" t="s">
        <v>22</v>
      </c>
      <c r="H170" s="1"/>
      <c r="I170" s="1"/>
      <c r="J170" s="1"/>
      <c r="K170" s="1"/>
      <c r="L170" s="1"/>
      <c r="N170">
        <v>-10000000</v>
      </c>
      <c r="O170">
        <v>-10</v>
      </c>
      <c r="P170">
        <v>-0.5</v>
      </c>
    </row>
    <row r="171" spans="1:16" hidden="1" x14ac:dyDescent="0.25">
      <c r="A171" s="1" t="s">
        <v>446</v>
      </c>
      <c r="B171" s="1" t="s">
        <v>447</v>
      </c>
      <c r="C171" s="1" t="s">
        <v>18</v>
      </c>
      <c r="D171" s="1" t="s">
        <v>448</v>
      </c>
      <c r="E171" s="1" t="s">
        <v>32</v>
      </c>
      <c r="F171" s="1" t="s">
        <v>449</v>
      </c>
      <c r="G171" s="1" t="s">
        <v>26</v>
      </c>
      <c r="H171" s="1" t="s">
        <v>27</v>
      </c>
      <c r="I171" s="1" t="s">
        <v>450</v>
      </c>
      <c r="J171" s="1"/>
      <c r="K171" s="1"/>
      <c r="L171" s="1"/>
      <c r="N171">
        <v>43000000</v>
      </c>
      <c r="O171">
        <v>43</v>
      </c>
      <c r="P171">
        <v>2.15</v>
      </c>
    </row>
    <row r="172" spans="1:16" hidden="1" x14ac:dyDescent="0.25">
      <c r="A172" s="1" t="s">
        <v>451</v>
      </c>
      <c r="B172" s="1" t="s">
        <v>452</v>
      </c>
      <c r="C172" s="1" t="s">
        <v>18</v>
      </c>
      <c r="D172" s="1" t="s">
        <v>31</v>
      </c>
      <c r="E172" s="1" t="s">
        <v>32</v>
      </c>
      <c r="F172" s="1" t="s">
        <v>453</v>
      </c>
      <c r="G172" s="1" t="s">
        <v>26</v>
      </c>
      <c r="H172" s="1" t="s">
        <v>27</v>
      </c>
      <c r="I172" s="1" t="s">
        <v>118</v>
      </c>
      <c r="J172" s="1"/>
      <c r="K172" s="1"/>
      <c r="L172" s="1"/>
      <c r="N172">
        <v>20000000</v>
      </c>
      <c r="O172">
        <v>20</v>
      </c>
      <c r="P172">
        <v>1</v>
      </c>
    </row>
    <row r="173" spans="1:16" hidden="1" x14ac:dyDescent="0.25">
      <c r="A173" s="1" t="s">
        <v>454</v>
      </c>
      <c r="B173" s="1" t="s">
        <v>455</v>
      </c>
      <c r="C173" s="1" t="s">
        <v>18</v>
      </c>
      <c r="D173" s="1" t="s">
        <v>48</v>
      </c>
      <c r="E173" s="1" t="s">
        <v>32</v>
      </c>
      <c r="F173" s="1" t="s">
        <v>456</v>
      </c>
      <c r="G173" s="1" t="s">
        <v>26</v>
      </c>
      <c r="H173" s="1" t="s">
        <v>27</v>
      </c>
      <c r="I173" s="1" t="s">
        <v>28</v>
      </c>
      <c r="J173" s="1"/>
      <c r="K173" s="1"/>
      <c r="L173" s="1"/>
      <c r="N173">
        <v>10000000</v>
      </c>
      <c r="O173">
        <v>10</v>
      </c>
      <c r="P173">
        <v>0.5</v>
      </c>
    </row>
    <row r="174" spans="1:16" x14ac:dyDescent="0.25">
      <c r="A174" s="1" t="s">
        <v>457</v>
      </c>
      <c r="B174" s="1" t="s">
        <v>458</v>
      </c>
      <c r="C174" s="1" t="s">
        <v>18</v>
      </c>
      <c r="D174" s="1" t="s">
        <v>31</v>
      </c>
      <c r="E174" s="1" t="s">
        <v>32</v>
      </c>
      <c r="F174" s="1" t="s">
        <v>459</v>
      </c>
      <c r="G174" s="1" t="s">
        <v>20</v>
      </c>
      <c r="H174" s="1" t="s">
        <v>21</v>
      </c>
      <c r="I174" s="1" t="s">
        <v>22</v>
      </c>
      <c r="J174" s="1"/>
      <c r="K174" s="1"/>
      <c r="L174" s="1"/>
      <c r="N174">
        <v>-10000000</v>
      </c>
      <c r="O174">
        <v>-10</v>
      </c>
      <c r="P174">
        <v>-0.5</v>
      </c>
    </row>
    <row r="175" spans="1:16" hidden="1" x14ac:dyDescent="0.25">
      <c r="A175" s="1" t="s">
        <v>460</v>
      </c>
      <c r="B175" s="1" t="s">
        <v>461</v>
      </c>
      <c r="C175" s="1" t="s">
        <v>18</v>
      </c>
      <c r="D175" s="1" t="s">
        <v>48</v>
      </c>
      <c r="E175" s="1" t="s">
        <v>32</v>
      </c>
      <c r="F175" s="1" t="s">
        <v>462</v>
      </c>
      <c r="G175" s="1" t="s">
        <v>26</v>
      </c>
      <c r="H175" s="1" t="s">
        <v>27</v>
      </c>
      <c r="I175" s="1" t="s">
        <v>28</v>
      </c>
      <c r="J175" s="1"/>
      <c r="K175" s="1"/>
      <c r="L175" s="1"/>
      <c r="N175">
        <v>10000000</v>
      </c>
      <c r="O175">
        <v>10</v>
      </c>
      <c r="P175">
        <v>0.5</v>
      </c>
    </row>
    <row r="176" spans="1:16" x14ac:dyDescent="0.25">
      <c r="A176" s="1" t="s">
        <v>463</v>
      </c>
      <c r="B176" s="1" t="s">
        <v>464</v>
      </c>
      <c r="C176" s="1" t="s">
        <v>18</v>
      </c>
      <c r="D176" s="1" t="s">
        <v>19</v>
      </c>
      <c r="E176" s="1" t="s">
        <v>20</v>
      </c>
      <c r="F176" s="1" t="s">
        <v>21</v>
      </c>
      <c r="G176" s="1" t="s">
        <v>22</v>
      </c>
      <c r="H176" s="1"/>
      <c r="I176" s="1"/>
      <c r="J176" s="1"/>
      <c r="K176" s="1"/>
      <c r="L176" s="1"/>
      <c r="N176">
        <v>-10000000</v>
      </c>
      <c r="O176">
        <v>-10</v>
      </c>
      <c r="P176">
        <v>-0.5</v>
      </c>
    </row>
    <row r="177" spans="1:16" hidden="1" x14ac:dyDescent="0.25">
      <c r="A177" s="1" t="s">
        <v>465</v>
      </c>
      <c r="B177" s="1" t="s">
        <v>466</v>
      </c>
      <c r="C177" s="1" t="s">
        <v>18</v>
      </c>
      <c r="D177" s="1" t="s">
        <v>467</v>
      </c>
      <c r="E177" s="1" t="s">
        <v>32</v>
      </c>
      <c r="F177" s="1" t="s">
        <v>468</v>
      </c>
      <c r="G177" s="1" t="s">
        <v>26</v>
      </c>
      <c r="H177" s="1" t="s">
        <v>27</v>
      </c>
      <c r="I177" s="1" t="s">
        <v>469</v>
      </c>
      <c r="J177" s="1"/>
      <c r="K177" s="1"/>
      <c r="L177" s="1"/>
      <c r="N177">
        <v>32000000</v>
      </c>
      <c r="O177">
        <v>32</v>
      </c>
      <c r="P177">
        <v>1.6</v>
      </c>
    </row>
    <row r="178" spans="1:16" hidden="1" x14ac:dyDescent="0.25">
      <c r="A178" s="1" t="s">
        <v>470</v>
      </c>
      <c r="B178" s="1" t="s">
        <v>471</v>
      </c>
      <c r="C178" s="1" t="s">
        <v>18</v>
      </c>
      <c r="D178" s="1" t="s">
        <v>472</v>
      </c>
      <c r="E178" s="1" t="s">
        <v>32</v>
      </c>
      <c r="F178" s="1" t="s">
        <v>473</v>
      </c>
      <c r="G178" s="1" t="s">
        <v>26</v>
      </c>
      <c r="H178" s="1" t="s">
        <v>27</v>
      </c>
      <c r="I178" s="1" t="s">
        <v>474</v>
      </c>
      <c r="J178" s="1"/>
      <c r="K178" s="1"/>
      <c r="L178" s="1"/>
      <c r="N178">
        <v>22000000</v>
      </c>
      <c r="O178">
        <v>22</v>
      </c>
      <c r="P178">
        <v>1.1000000000000001</v>
      </c>
    </row>
    <row r="179" spans="1:16" hidden="1" x14ac:dyDescent="0.25">
      <c r="A179" s="1" t="s">
        <v>475</v>
      </c>
      <c r="B179" s="1" t="s">
        <v>476</v>
      </c>
      <c r="C179" s="1" t="s">
        <v>18</v>
      </c>
      <c r="D179" s="1" t="s">
        <v>25</v>
      </c>
      <c r="E179" s="1" t="s">
        <v>26</v>
      </c>
      <c r="F179" s="1" t="s">
        <v>27</v>
      </c>
      <c r="G179" s="1" t="s">
        <v>28</v>
      </c>
      <c r="H179" s="1"/>
      <c r="I179" s="1"/>
      <c r="J179" s="1"/>
      <c r="K179" s="1"/>
      <c r="L179" s="1"/>
      <c r="N179">
        <v>10000000</v>
      </c>
      <c r="O179">
        <v>10</v>
      </c>
      <c r="P179">
        <v>0.5</v>
      </c>
    </row>
    <row r="180" spans="1:16" x14ac:dyDescent="0.25">
      <c r="A180" s="1" t="s">
        <v>477</v>
      </c>
      <c r="B180" s="1" t="s">
        <v>478</v>
      </c>
      <c r="C180" s="1" t="s">
        <v>18</v>
      </c>
      <c r="D180" s="1" t="s">
        <v>19</v>
      </c>
      <c r="E180" s="1" t="s">
        <v>20</v>
      </c>
      <c r="F180" s="1" t="s">
        <v>21</v>
      </c>
      <c r="G180" s="1" t="s">
        <v>22</v>
      </c>
      <c r="H180" s="1"/>
      <c r="I180" s="1"/>
      <c r="J180" s="1"/>
      <c r="K180" s="1"/>
      <c r="L180" s="1"/>
      <c r="N180">
        <v>-10000000</v>
      </c>
      <c r="O180">
        <v>-10</v>
      </c>
      <c r="P180">
        <v>-0.5</v>
      </c>
    </row>
    <row r="181" spans="1:16" hidden="1" x14ac:dyDescent="0.25">
      <c r="A181" s="1" t="s">
        <v>479</v>
      </c>
      <c r="B181" s="1" t="s">
        <v>480</v>
      </c>
      <c r="C181" s="1" t="s">
        <v>18</v>
      </c>
      <c r="D181" s="1" t="s">
        <v>25</v>
      </c>
      <c r="E181" s="1" t="s">
        <v>26</v>
      </c>
      <c r="F181" s="1" t="s">
        <v>27</v>
      </c>
      <c r="G181" s="1" t="s">
        <v>28</v>
      </c>
      <c r="H181" s="1"/>
      <c r="I181" s="1"/>
      <c r="J181" s="1"/>
      <c r="K181" s="1"/>
      <c r="L181" s="1"/>
      <c r="N181">
        <v>10000000</v>
      </c>
      <c r="O181">
        <v>10</v>
      </c>
      <c r="P181">
        <v>0.5</v>
      </c>
    </row>
    <row r="182" spans="1:16" x14ac:dyDescent="0.25">
      <c r="A182" s="1" t="s">
        <v>481</v>
      </c>
      <c r="B182" s="1" t="s">
        <v>482</v>
      </c>
      <c r="C182" s="1" t="s">
        <v>18</v>
      </c>
      <c r="D182" s="1" t="s">
        <v>19</v>
      </c>
      <c r="E182" s="1" t="s">
        <v>20</v>
      </c>
      <c r="F182" s="1" t="s">
        <v>21</v>
      </c>
      <c r="G182" s="1" t="s">
        <v>22</v>
      </c>
      <c r="H182" s="1"/>
      <c r="I182" s="1"/>
      <c r="J182" s="1"/>
      <c r="K182" s="1"/>
      <c r="L182" s="1"/>
      <c r="N182">
        <v>-10000000</v>
      </c>
      <c r="O182">
        <v>-10</v>
      </c>
      <c r="P182">
        <v>-0.5</v>
      </c>
    </row>
    <row r="183" spans="1:16" x14ac:dyDescent="0.25">
      <c r="A183" s="1" t="s">
        <v>483</v>
      </c>
      <c r="B183" s="1" t="s">
        <v>484</v>
      </c>
      <c r="C183" s="1" t="s">
        <v>18</v>
      </c>
      <c r="D183" s="1" t="s">
        <v>485</v>
      </c>
      <c r="E183" s="1" t="s">
        <v>20</v>
      </c>
      <c r="F183" s="1" t="s">
        <v>21</v>
      </c>
      <c r="G183" s="1" t="s">
        <v>62</v>
      </c>
      <c r="H183" s="1"/>
      <c r="I183" s="1"/>
      <c r="J183" s="1"/>
      <c r="K183" s="1"/>
      <c r="L183" s="1"/>
      <c r="N183">
        <v>-20000000</v>
      </c>
      <c r="O183">
        <v>-20</v>
      </c>
      <c r="P183">
        <v>-1</v>
      </c>
    </row>
    <row r="184" spans="1:16" x14ac:dyDescent="0.25">
      <c r="A184" s="1" t="s">
        <v>486</v>
      </c>
      <c r="B184" s="1" t="s">
        <v>487</v>
      </c>
      <c r="C184" s="1" t="s">
        <v>18</v>
      </c>
      <c r="D184" s="1" t="s">
        <v>19</v>
      </c>
      <c r="E184" s="1" t="s">
        <v>20</v>
      </c>
      <c r="F184" s="1" t="s">
        <v>21</v>
      </c>
      <c r="G184" s="1" t="s">
        <v>22</v>
      </c>
      <c r="H184" s="1"/>
      <c r="I184" s="1"/>
      <c r="J184" s="1"/>
      <c r="K184" s="1"/>
      <c r="L184" s="1"/>
      <c r="N184">
        <v>-10000000</v>
      </c>
      <c r="O184">
        <v>-10</v>
      </c>
      <c r="P184">
        <v>-0.5</v>
      </c>
    </row>
    <row r="185" spans="1:16" x14ac:dyDescent="0.25">
      <c r="A185" s="1" t="s">
        <v>488</v>
      </c>
      <c r="B185" s="1" t="s">
        <v>489</v>
      </c>
      <c r="C185" s="1" t="s">
        <v>18</v>
      </c>
      <c r="D185" s="1" t="s">
        <v>72</v>
      </c>
      <c r="E185" s="1" t="s">
        <v>20</v>
      </c>
      <c r="F185" s="1" t="s">
        <v>21</v>
      </c>
      <c r="G185" s="1" t="s">
        <v>62</v>
      </c>
      <c r="H185" s="1"/>
      <c r="I185" s="1"/>
      <c r="J185" s="1"/>
      <c r="K185" s="1"/>
      <c r="L185" s="1"/>
      <c r="N185">
        <v>-20000000</v>
      </c>
      <c r="O185">
        <v>-20</v>
      </c>
      <c r="P185">
        <v>-1</v>
      </c>
    </row>
    <row r="186" spans="1:16" x14ac:dyDescent="0.25">
      <c r="A186" s="1" t="s">
        <v>490</v>
      </c>
      <c r="B186" s="1" t="s">
        <v>491</v>
      </c>
      <c r="C186" s="1" t="s">
        <v>18</v>
      </c>
      <c r="D186" s="1" t="s">
        <v>19</v>
      </c>
      <c r="E186" s="1" t="s">
        <v>20</v>
      </c>
      <c r="F186" s="1" t="s">
        <v>21</v>
      </c>
      <c r="G186" s="1" t="s">
        <v>22</v>
      </c>
      <c r="H186" s="1"/>
      <c r="I186" s="1"/>
      <c r="J186" s="1"/>
      <c r="K186" s="1"/>
      <c r="L186" s="1"/>
      <c r="N186">
        <v>-10000000</v>
      </c>
      <c r="O186">
        <v>-10</v>
      </c>
      <c r="P186">
        <v>-0.5</v>
      </c>
    </row>
    <row r="187" spans="1:16" x14ac:dyDescent="0.25">
      <c r="A187" s="1" t="s">
        <v>492</v>
      </c>
      <c r="B187" s="1" t="s">
        <v>493</v>
      </c>
      <c r="C187" s="1" t="s">
        <v>18</v>
      </c>
      <c r="D187" s="1" t="s">
        <v>72</v>
      </c>
      <c r="E187" s="1" t="s">
        <v>20</v>
      </c>
      <c r="F187" s="1" t="s">
        <v>21</v>
      </c>
      <c r="G187" s="1" t="s">
        <v>62</v>
      </c>
      <c r="H187" s="1"/>
      <c r="I187" s="1"/>
      <c r="J187" s="1"/>
      <c r="K187" s="1"/>
      <c r="L187" s="1"/>
      <c r="N187">
        <v>-20000000</v>
      </c>
      <c r="O187">
        <v>-20</v>
      </c>
      <c r="P187">
        <v>-1</v>
      </c>
    </row>
    <row r="188" spans="1:16" hidden="1" x14ac:dyDescent="0.25">
      <c r="A188" s="1" t="s">
        <v>494</v>
      </c>
      <c r="B188" s="1" t="s">
        <v>495</v>
      </c>
      <c r="C188" s="1" t="s">
        <v>18</v>
      </c>
      <c r="D188" s="1" t="s">
        <v>31</v>
      </c>
      <c r="E188" s="1" t="s">
        <v>32</v>
      </c>
      <c r="F188" s="1" t="s">
        <v>496</v>
      </c>
      <c r="G188" s="1" t="s">
        <v>26</v>
      </c>
      <c r="H188" s="1" t="s">
        <v>27</v>
      </c>
      <c r="I188" s="1" t="s">
        <v>118</v>
      </c>
      <c r="J188" s="1"/>
      <c r="K188" s="1"/>
      <c r="L188" s="1"/>
      <c r="N188">
        <v>20000000</v>
      </c>
      <c r="O188">
        <v>20</v>
      </c>
      <c r="P188">
        <v>1</v>
      </c>
    </row>
    <row r="189" spans="1:16" x14ac:dyDescent="0.25">
      <c r="A189" s="1" t="s">
        <v>497</v>
      </c>
      <c r="B189" s="1" t="s">
        <v>498</v>
      </c>
      <c r="C189" s="1" t="s">
        <v>18</v>
      </c>
      <c r="D189" s="1" t="s">
        <v>499</v>
      </c>
      <c r="E189" s="1" t="s">
        <v>20</v>
      </c>
      <c r="F189" s="1" t="s">
        <v>21</v>
      </c>
      <c r="G189" s="1" t="s">
        <v>62</v>
      </c>
      <c r="H189" s="1"/>
      <c r="I189" s="1"/>
      <c r="J189" s="1"/>
      <c r="K189" s="1"/>
      <c r="L189" s="1"/>
      <c r="N189">
        <v>-20000000</v>
      </c>
      <c r="O189">
        <v>-20</v>
      </c>
      <c r="P189">
        <v>-1</v>
      </c>
    </row>
    <row r="190" spans="1:16" hidden="1" x14ac:dyDescent="0.25">
      <c r="A190" s="1" t="s">
        <v>500</v>
      </c>
      <c r="B190" s="1" t="s">
        <v>501</v>
      </c>
      <c r="C190" s="1" t="s">
        <v>18</v>
      </c>
      <c r="D190" s="1" t="s">
        <v>141</v>
      </c>
      <c r="E190" s="1" t="s">
        <v>26</v>
      </c>
      <c r="F190" s="1" t="s">
        <v>27</v>
      </c>
      <c r="G190" s="1" t="s">
        <v>118</v>
      </c>
      <c r="H190" s="1"/>
      <c r="I190" s="1"/>
      <c r="J190" s="1"/>
      <c r="K190" s="1"/>
      <c r="L190" s="1"/>
      <c r="N190">
        <v>20000000</v>
      </c>
      <c r="O190">
        <v>20</v>
      </c>
      <c r="P190">
        <v>1</v>
      </c>
    </row>
    <row r="191" spans="1:16" hidden="1" x14ac:dyDescent="0.25">
      <c r="A191" s="1" t="s">
        <v>502</v>
      </c>
      <c r="B191" s="1" t="s">
        <v>503</v>
      </c>
      <c r="C191" s="1" t="s">
        <v>18</v>
      </c>
      <c r="D191" s="1" t="s">
        <v>48</v>
      </c>
      <c r="E191" s="1" t="s">
        <v>32</v>
      </c>
      <c r="F191" s="1" t="s">
        <v>504</v>
      </c>
      <c r="G191" s="1" t="s">
        <v>26</v>
      </c>
      <c r="H191" s="1" t="s">
        <v>27</v>
      </c>
      <c r="I191" s="1" t="s">
        <v>28</v>
      </c>
      <c r="J191" s="1"/>
      <c r="K191" s="1"/>
      <c r="L191" s="1"/>
      <c r="N191">
        <v>10000000</v>
      </c>
      <c r="O191">
        <v>10</v>
      </c>
      <c r="P191">
        <v>0.5</v>
      </c>
    </row>
    <row r="192" spans="1:16" hidden="1" x14ac:dyDescent="0.25">
      <c r="A192" s="1" t="s">
        <v>505</v>
      </c>
      <c r="B192" s="1" t="s">
        <v>506</v>
      </c>
      <c r="C192" s="1" t="s">
        <v>18</v>
      </c>
      <c r="D192" s="1" t="s">
        <v>31</v>
      </c>
      <c r="E192" s="1" t="s">
        <v>32</v>
      </c>
      <c r="F192" s="1" t="s">
        <v>507</v>
      </c>
      <c r="G192" s="1" t="s">
        <v>26</v>
      </c>
      <c r="H192" s="1" t="s">
        <v>27</v>
      </c>
      <c r="I192" s="1" t="s">
        <v>118</v>
      </c>
      <c r="J192" s="1"/>
      <c r="K192" s="1"/>
      <c r="L192" s="1"/>
      <c r="N192">
        <v>20000000</v>
      </c>
      <c r="O192">
        <v>20</v>
      </c>
      <c r="P192">
        <v>1</v>
      </c>
    </row>
    <row r="193" spans="1:16" x14ac:dyDescent="0.25">
      <c r="A193" s="1" t="s">
        <v>508</v>
      </c>
      <c r="B193" s="1" t="s">
        <v>509</v>
      </c>
      <c r="C193" s="1" t="s">
        <v>18</v>
      </c>
      <c r="D193" s="1" t="s">
        <v>510</v>
      </c>
      <c r="E193" s="1" t="s">
        <v>20</v>
      </c>
      <c r="F193" s="1" t="s">
        <v>21</v>
      </c>
      <c r="G193" s="1" t="s">
        <v>62</v>
      </c>
      <c r="H193" s="1"/>
      <c r="I193" s="1"/>
      <c r="J193" s="1"/>
      <c r="K193" s="1"/>
      <c r="L193" s="1"/>
      <c r="N193">
        <v>-20000000</v>
      </c>
      <c r="O193">
        <v>-20</v>
      </c>
      <c r="P193">
        <v>-1</v>
      </c>
    </row>
    <row r="194" spans="1:16" x14ac:dyDescent="0.25">
      <c r="A194" s="1" t="s">
        <v>511</v>
      </c>
      <c r="B194" s="1" t="s">
        <v>512</v>
      </c>
      <c r="C194" s="1" t="s">
        <v>18</v>
      </c>
      <c r="D194" s="1" t="s">
        <v>19</v>
      </c>
      <c r="E194" s="1" t="s">
        <v>20</v>
      </c>
      <c r="F194" s="1" t="s">
        <v>21</v>
      </c>
      <c r="G194" s="1" t="s">
        <v>22</v>
      </c>
      <c r="H194" s="1"/>
      <c r="I194" s="1"/>
      <c r="J194" s="1"/>
      <c r="K194" s="1"/>
      <c r="L194" s="1"/>
      <c r="N194">
        <v>-10000000</v>
      </c>
      <c r="O194">
        <v>-10</v>
      </c>
      <c r="P194">
        <v>-0.5</v>
      </c>
    </row>
    <row r="195" spans="1:16" hidden="1" x14ac:dyDescent="0.25">
      <c r="A195" s="1" t="s">
        <v>513</v>
      </c>
      <c r="B195" s="1" t="s">
        <v>514</v>
      </c>
      <c r="C195" s="1" t="s">
        <v>18</v>
      </c>
      <c r="D195" s="1" t="s">
        <v>25</v>
      </c>
      <c r="E195" s="1" t="s">
        <v>26</v>
      </c>
      <c r="F195" s="1" t="s">
        <v>27</v>
      </c>
      <c r="G195" s="1" t="s">
        <v>28</v>
      </c>
      <c r="H195" s="1"/>
      <c r="I195" s="1"/>
      <c r="J195" s="1"/>
      <c r="K195" s="1"/>
      <c r="L195" s="1"/>
      <c r="N195">
        <v>10000000</v>
      </c>
      <c r="O195">
        <v>10</v>
      </c>
      <c r="P195">
        <v>0.5</v>
      </c>
    </row>
    <row r="196" spans="1:16" x14ac:dyDescent="0.25">
      <c r="A196" s="1" t="s">
        <v>515</v>
      </c>
      <c r="B196" s="1" t="s">
        <v>516</v>
      </c>
      <c r="C196" s="1" t="s">
        <v>18</v>
      </c>
      <c r="D196" s="1" t="s">
        <v>19</v>
      </c>
      <c r="E196" s="1" t="s">
        <v>20</v>
      </c>
      <c r="F196" s="1" t="s">
        <v>21</v>
      </c>
      <c r="G196" s="1" t="s">
        <v>22</v>
      </c>
      <c r="H196" s="1"/>
      <c r="I196" s="1"/>
      <c r="J196" s="1"/>
      <c r="K196" s="1"/>
      <c r="L196" s="1"/>
      <c r="N196">
        <v>-10000000</v>
      </c>
      <c r="O196">
        <v>-10</v>
      </c>
      <c r="P196">
        <v>-0.5</v>
      </c>
    </row>
    <row r="197" spans="1:16" hidden="1" x14ac:dyDescent="0.25">
      <c r="A197" s="1" t="s">
        <v>517</v>
      </c>
      <c r="B197" s="1" t="s">
        <v>518</v>
      </c>
      <c r="C197" s="1" t="s">
        <v>18</v>
      </c>
      <c r="D197" s="1" t="s">
        <v>519</v>
      </c>
      <c r="E197" s="1" t="s">
        <v>32</v>
      </c>
      <c r="F197" s="1" t="s">
        <v>520</v>
      </c>
      <c r="G197" s="1" t="s">
        <v>26</v>
      </c>
      <c r="H197" s="1" t="s">
        <v>27</v>
      </c>
      <c r="I197" s="1" t="s">
        <v>521</v>
      </c>
      <c r="J197" s="1"/>
      <c r="K197" s="1"/>
      <c r="L197" s="1"/>
      <c r="N197">
        <v>45000000</v>
      </c>
      <c r="O197">
        <v>45</v>
      </c>
      <c r="P197">
        <v>2.25</v>
      </c>
    </row>
    <row r="198" spans="1:16" x14ac:dyDescent="0.25">
      <c r="A198" s="1" t="s">
        <v>522</v>
      </c>
      <c r="B198" s="1" t="s">
        <v>523</v>
      </c>
      <c r="C198" s="1" t="s">
        <v>18</v>
      </c>
      <c r="D198" s="1" t="s">
        <v>19</v>
      </c>
      <c r="E198" s="1" t="s">
        <v>20</v>
      </c>
      <c r="F198" s="1" t="s">
        <v>21</v>
      </c>
      <c r="G198" s="1" t="s">
        <v>22</v>
      </c>
      <c r="H198" s="1"/>
      <c r="I198" s="1"/>
      <c r="J198" s="1"/>
      <c r="K198" s="1"/>
      <c r="L198" s="1"/>
      <c r="N198">
        <v>-10000000</v>
      </c>
      <c r="O198">
        <v>-10</v>
      </c>
      <c r="P198">
        <v>-0.5</v>
      </c>
    </row>
    <row r="199" spans="1:16" hidden="1" x14ac:dyDescent="0.25">
      <c r="A199" s="1" t="s">
        <v>524</v>
      </c>
      <c r="B199" s="1" t="s">
        <v>525</v>
      </c>
      <c r="C199" s="1" t="s">
        <v>18</v>
      </c>
      <c r="D199" s="1" t="s">
        <v>48</v>
      </c>
      <c r="E199" s="1" t="s">
        <v>32</v>
      </c>
      <c r="F199" s="1" t="s">
        <v>526</v>
      </c>
      <c r="G199" s="1" t="s">
        <v>26</v>
      </c>
      <c r="H199" s="1" t="s">
        <v>27</v>
      </c>
      <c r="I199" s="1" t="s">
        <v>28</v>
      </c>
      <c r="J199" s="1"/>
      <c r="K199" s="1"/>
      <c r="L199" s="1"/>
      <c r="N199">
        <v>10000000</v>
      </c>
      <c r="O199">
        <v>10</v>
      </c>
      <c r="P199">
        <v>0.5</v>
      </c>
    </row>
    <row r="200" spans="1:16" x14ac:dyDescent="0.25">
      <c r="A200" s="1" t="s">
        <v>527</v>
      </c>
      <c r="B200" s="1" t="s">
        <v>528</v>
      </c>
      <c r="C200" s="1" t="s">
        <v>18</v>
      </c>
      <c r="D200" s="1" t="s">
        <v>19</v>
      </c>
      <c r="E200" s="1" t="s">
        <v>20</v>
      </c>
      <c r="F200" s="1" t="s">
        <v>21</v>
      </c>
      <c r="G200" s="1" t="s">
        <v>22</v>
      </c>
      <c r="H200" s="1"/>
      <c r="I200" s="1"/>
      <c r="J200" s="1"/>
      <c r="K200" s="1"/>
      <c r="L200" s="1"/>
      <c r="N200">
        <v>-10000000</v>
      </c>
      <c r="O200">
        <v>-10</v>
      </c>
      <c r="P200">
        <v>-0.5</v>
      </c>
    </row>
    <row r="201" spans="1:16" x14ac:dyDescent="0.25">
      <c r="A201" s="1" t="s">
        <v>529</v>
      </c>
      <c r="B201" s="1" t="s">
        <v>530</v>
      </c>
      <c r="C201" s="1" t="s">
        <v>18</v>
      </c>
      <c r="D201" s="1" t="s">
        <v>531</v>
      </c>
      <c r="E201" s="1" t="s">
        <v>20</v>
      </c>
      <c r="F201" s="1" t="s">
        <v>21</v>
      </c>
      <c r="G201" s="1" t="s">
        <v>62</v>
      </c>
      <c r="H201" s="1"/>
      <c r="I201" s="1"/>
      <c r="J201" s="1"/>
      <c r="K201" s="1"/>
      <c r="L201" s="1"/>
      <c r="N201">
        <v>-20000000</v>
      </c>
      <c r="O201">
        <v>-20</v>
      </c>
      <c r="P201">
        <v>-1</v>
      </c>
    </row>
    <row r="202" spans="1:16" hidden="1" x14ac:dyDescent="0.25">
      <c r="A202" s="1" t="s">
        <v>532</v>
      </c>
      <c r="B202" s="1" t="s">
        <v>533</v>
      </c>
      <c r="C202" s="1" t="s">
        <v>18</v>
      </c>
      <c r="D202" s="1" t="s">
        <v>31</v>
      </c>
      <c r="E202" s="1" t="s">
        <v>32</v>
      </c>
      <c r="F202" s="1" t="s">
        <v>534</v>
      </c>
      <c r="G202" s="1" t="s">
        <v>26</v>
      </c>
      <c r="H202" s="1" t="s">
        <v>27</v>
      </c>
      <c r="I202" s="1" t="s">
        <v>118</v>
      </c>
      <c r="J202" s="1"/>
      <c r="K202" s="1"/>
      <c r="L202" s="1"/>
      <c r="N202">
        <v>20000000</v>
      </c>
      <c r="O202">
        <v>20</v>
      </c>
      <c r="P202">
        <v>1</v>
      </c>
    </row>
    <row r="203" spans="1:16" hidden="1" x14ac:dyDescent="0.25">
      <c r="A203" s="1" t="s">
        <v>535</v>
      </c>
      <c r="B203" s="1" t="s">
        <v>536</v>
      </c>
      <c r="C203" s="1" t="s">
        <v>18</v>
      </c>
      <c r="D203" s="1" t="s">
        <v>537</v>
      </c>
      <c r="E203" s="1" t="s">
        <v>32</v>
      </c>
      <c r="F203" s="1" t="s">
        <v>538</v>
      </c>
      <c r="G203" s="1" t="s">
        <v>26</v>
      </c>
      <c r="H203" s="1" t="s">
        <v>27</v>
      </c>
      <c r="I203" s="1" t="s">
        <v>539</v>
      </c>
      <c r="J203" s="1"/>
      <c r="K203" s="1"/>
      <c r="L203" s="1"/>
      <c r="N203">
        <v>35000000</v>
      </c>
      <c r="O203">
        <v>35</v>
      </c>
      <c r="P203">
        <v>1.75</v>
      </c>
    </row>
    <row r="204" spans="1:16" x14ac:dyDescent="0.25">
      <c r="A204" s="1" t="s">
        <v>540</v>
      </c>
      <c r="B204" s="1" t="s">
        <v>541</v>
      </c>
      <c r="C204" s="1" t="s">
        <v>18</v>
      </c>
      <c r="D204" s="1" t="s">
        <v>19</v>
      </c>
      <c r="E204" s="1" t="s">
        <v>20</v>
      </c>
      <c r="F204" s="1" t="s">
        <v>21</v>
      </c>
      <c r="G204" s="1" t="s">
        <v>22</v>
      </c>
      <c r="H204" s="1"/>
      <c r="I204" s="1"/>
      <c r="J204" s="1"/>
      <c r="K204" s="1"/>
      <c r="L204" s="1"/>
      <c r="N204">
        <v>-10000000</v>
      </c>
      <c r="O204">
        <v>-10</v>
      </c>
      <c r="P204">
        <v>-0.5</v>
      </c>
    </row>
    <row r="205" spans="1:16" x14ac:dyDescent="0.25">
      <c r="A205" s="1" t="s">
        <v>542</v>
      </c>
      <c r="B205" s="1" t="s">
        <v>543</v>
      </c>
      <c r="C205" s="1" t="s">
        <v>18</v>
      </c>
      <c r="D205" s="1" t="s">
        <v>72</v>
      </c>
      <c r="E205" s="1" t="s">
        <v>20</v>
      </c>
      <c r="F205" s="1" t="s">
        <v>21</v>
      </c>
      <c r="G205" s="1" t="s">
        <v>62</v>
      </c>
      <c r="H205" s="1"/>
      <c r="I205" s="1"/>
      <c r="J205" s="1"/>
      <c r="K205" s="1"/>
      <c r="L205" s="1"/>
      <c r="N205">
        <v>-20000000</v>
      </c>
      <c r="O205">
        <v>-20</v>
      </c>
      <c r="P205">
        <v>-1</v>
      </c>
    </row>
    <row r="206" spans="1:16" x14ac:dyDescent="0.25">
      <c r="A206" s="1" t="s">
        <v>544</v>
      </c>
      <c r="B206" s="1" t="s">
        <v>545</v>
      </c>
      <c r="C206" s="1" t="s">
        <v>18</v>
      </c>
      <c r="D206" s="1" t="s">
        <v>19</v>
      </c>
      <c r="E206" s="1" t="s">
        <v>20</v>
      </c>
      <c r="F206" s="1" t="s">
        <v>21</v>
      </c>
      <c r="G206" s="1" t="s">
        <v>22</v>
      </c>
      <c r="H206" s="1"/>
      <c r="I206" s="1"/>
      <c r="J206" s="1"/>
      <c r="K206" s="1"/>
      <c r="L206" s="1"/>
      <c r="N206">
        <v>-10000000</v>
      </c>
      <c r="O206">
        <v>-10</v>
      </c>
      <c r="P206">
        <v>-0.5</v>
      </c>
    </row>
    <row r="207" spans="1:16" x14ac:dyDescent="0.25">
      <c r="A207" s="1" t="s">
        <v>546</v>
      </c>
      <c r="B207" s="1" t="s">
        <v>547</v>
      </c>
      <c r="C207" s="1" t="s">
        <v>18</v>
      </c>
      <c r="D207" s="1" t="s">
        <v>72</v>
      </c>
      <c r="E207" s="1" t="s">
        <v>20</v>
      </c>
      <c r="F207" s="1" t="s">
        <v>21</v>
      </c>
      <c r="G207" s="1" t="s">
        <v>62</v>
      </c>
      <c r="H207" s="1"/>
      <c r="I207" s="1"/>
      <c r="J207" s="1"/>
      <c r="K207" s="1"/>
      <c r="L207" s="1"/>
      <c r="N207">
        <v>-20000000</v>
      </c>
      <c r="O207">
        <v>-20</v>
      </c>
      <c r="P207">
        <v>-1</v>
      </c>
    </row>
    <row r="208" spans="1:16" x14ac:dyDescent="0.25">
      <c r="A208" s="1" t="s">
        <v>548</v>
      </c>
      <c r="B208" s="1" t="s">
        <v>549</v>
      </c>
      <c r="C208" s="1" t="s">
        <v>18</v>
      </c>
      <c r="D208" s="1" t="s">
        <v>19</v>
      </c>
      <c r="E208" s="1" t="s">
        <v>20</v>
      </c>
      <c r="F208" s="1" t="s">
        <v>21</v>
      </c>
      <c r="G208" s="1" t="s">
        <v>22</v>
      </c>
      <c r="H208" s="1"/>
      <c r="I208" s="1"/>
      <c r="J208" s="1"/>
      <c r="K208" s="1"/>
      <c r="L208" s="1"/>
      <c r="N208">
        <v>-10000000</v>
      </c>
      <c r="O208">
        <v>-10</v>
      </c>
      <c r="P208">
        <v>-0.5</v>
      </c>
    </row>
    <row r="209" spans="1:16" x14ac:dyDescent="0.25">
      <c r="A209" s="1" t="s">
        <v>550</v>
      </c>
      <c r="B209" s="1" t="s">
        <v>551</v>
      </c>
      <c r="C209" s="1" t="s">
        <v>18</v>
      </c>
      <c r="D209" s="1" t="s">
        <v>72</v>
      </c>
      <c r="E209" s="1" t="s">
        <v>20</v>
      </c>
      <c r="F209" s="1" t="s">
        <v>21</v>
      </c>
      <c r="G209" s="1" t="s">
        <v>62</v>
      </c>
      <c r="H209" s="1"/>
      <c r="I209" s="1"/>
      <c r="J209" s="1"/>
      <c r="K209" s="1"/>
      <c r="L209" s="1"/>
      <c r="N209">
        <v>-20000000</v>
      </c>
      <c r="O209">
        <v>-20</v>
      </c>
      <c r="P209">
        <v>-1</v>
      </c>
    </row>
    <row r="210" spans="1:16" x14ac:dyDescent="0.25">
      <c r="A210" s="1" t="s">
        <v>552</v>
      </c>
      <c r="B210" s="1" t="s">
        <v>553</v>
      </c>
      <c r="C210" s="1" t="s">
        <v>18</v>
      </c>
      <c r="D210" s="1" t="s">
        <v>19</v>
      </c>
      <c r="E210" s="1" t="s">
        <v>20</v>
      </c>
      <c r="F210" s="1" t="s">
        <v>21</v>
      </c>
      <c r="G210" s="1" t="s">
        <v>22</v>
      </c>
      <c r="H210" s="1"/>
      <c r="I210" s="1"/>
      <c r="J210" s="1"/>
      <c r="K210" s="1"/>
      <c r="L210" s="1"/>
      <c r="N210">
        <v>-10000000</v>
      </c>
      <c r="O210">
        <v>-10</v>
      </c>
      <c r="P210">
        <v>-0.5</v>
      </c>
    </row>
    <row r="211" spans="1:16" hidden="1" x14ac:dyDescent="0.25">
      <c r="A211" s="1" t="s">
        <v>554</v>
      </c>
      <c r="B211" s="1" t="s">
        <v>555</v>
      </c>
      <c r="C211" s="1" t="s">
        <v>18</v>
      </c>
      <c r="D211" s="1" t="s">
        <v>48</v>
      </c>
      <c r="E211" s="1" t="s">
        <v>32</v>
      </c>
      <c r="F211" s="1" t="s">
        <v>556</v>
      </c>
      <c r="G211" s="1" t="s">
        <v>26</v>
      </c>
      <c r="H211" s="1" t="s">
        <v>27</v>
      </c>
      <c r="I211" s="1" t="s">
        <v>28</v>
      </c>
      <c r="J211" s="1"/>
      <c r="K211" s="1"/>
      <c r="L211" s="1"/>
      <c r="N211">
        <v>10000000</v>
      </c>
      <c r="O211">
        <v>10</v>
      </c>
      <c r="P211">
        <v>0.5</v>
      </c>
    </row>
    <row r="212" spans="1:16" x14ac:dyDescent="0.25">
      <c r="A212" s="1" t="s">
        <v>557</v>
      </c>
      <c r="B212" s="1" t="s">
        <v>558</v>
      </c>
      <c r="C212" s="1" t="s">
        <v>18</v>
      </c>
      <c r="D212" s="1" t="s">
        <v>31</v>
      </c>
      <c r="E212" s="1" t="s">
        <v>32</v>
      </c>
      <c r="F212" s="1" t="s">
        <v>559</v>
      </c>
      <c r="G212" s="1" t="s">
        <v>20</v>
      </c>
      <c r="H212" s="1" t="s">
        <v>21</v>
      </c>
      <c r="I212" s="1" t="s">
        <v>22</v>
      </c>
      <c r="J212" s="1"/>
      <c r="K212" s="1"/>
      <c r="L212" s="1"/>
      <c r="N212">
        <v>-10000000</v>
      </c>
      <c r="O212">
        <v>-10</v>
      </c>
      <c r="P212">
        <v>-0.5</v>
      </c>
    </row>
    <row r="213" spans="1:16" x14ac:dyDescent="0.25">
      <c r="A213" s="1" t="s">
        <v>560</v>
      </c>
      <c r="B213" s="1" t="s">
        <v>561</v>
      </c>
      <c r="C213" s="1" t="s">
        <v>18</v>
      </c>
      <c r="D213" s="1" t="s">
        <v>72</v>
      </c>
      <c r="E213" s="1" t="s">
        <v>20</v>
      </c>
      <c r="F213" s="1" t="s">
        <v>21</v>
      </c>
      <c r="G213" s="1" t="s">
        <v>62</v>
      </c>
      <c r="H213" s="1"/>
      <c r="I213" s="1"/>
      <c r="J213" s="1"/>
      <c r="K213" s="1"/>
      <c r="L213" s="1"/>
      <c r="N213">
        <v>-20000000</v>
      </c>
      <c r="O213">
        <v>-20</v>
      </c>
      <c r="P213">
        <v>-1</v>
      </c>
    </row>
    <row r="214" spans="1:16" x14ac:dyDescent="0.25">
      <c r="A214" s="1" t="s">
        <v>562</v>
      </c>
      <c r="B214" s="1" t="s">
        <v>563</v>
      </c>
      <c r="C214" s="1" t="s">
        <v>18</v>
      </c>
      <c r="D214" s="1" t="s">
        <v>19</v>
      </c>
      <c r="E214" s="1" t="s">
        <v>20</v>
      </c>
      <c r="F214" s="1" t="s">
        <v>21</v>
      </c>
      <c r="G214" s="1" t="s">
        <v>22</v>
      </c>
      <c r="H214" s="1"/>
      <c r="I214" s="1"/>
      <c r="J214" s="1"/>
      <c r="K214" s="1"/>
      <c r="L214" s="1"/>
      <c r="N214">
        <v>-10000000</v>
      </c>
      <c r="O214">
        <v>-10</v>
      </c>
      <c r="P214">
        <v>-0.5</v>
      </c>
    </row>
    <row r="215" spans="1:16" hidden="1" x14ac:dyDescent="0.25">
      <c r="A215" s="1" t="s">
        <v>564</v>
      </c>
      <c r="B215" s="1" t="s">
        <v>565</v>
      </c>
      <c r="C215" s="1" t="s">
        <v>18</v>
      </c>
      <c r="D215" s="1" t="s">
        <v>25</v>
      </c>
      <c r="E215" s="1" t="s">
        <v>26</v>
      </c>
      <c r="F215" s="1" t="s">
        <v>27</v>
      </c>
      <c r="G215" s="1" t="s">
        <v>28</v>
      </c>
      <c r="H215" s="1"/>
      <c r="I215" s="1"/>
      <c r="J215" s="1"/>
      <c r="K215" s="1"/>
      <c r="L215" s="1"/>
      <c r="N215">
        <v>10000000</v>
      </c>
      <c r="O215">
        <v>10</v>
      </c>
      <c r="P215">
        <v>0.5</v>
      </c>
    </row>
    <row r="216" spans="1:16" x14ac:dyDescent="0.25">
      <c r="A216" s="1" t="s">
        <v>566</v>
      </c>
      <c r="B216" s="1" t="s">
        <v>567</v>
      </c>
      <c r="C216" s="1" t="s">
        <v>18</v>
      </c>
      <c r="D216" s="1" t="s">
        <v>19</v>
      </c>
      <c r="E216" s="1" t="s">
        <v>20</v>
      </c>
      <c r="F216" s="1" t="s">
        <v>21</v>
      </c>
      <c r="G216" s="1" t="s">
        <v>22</v>
      </c>
      <c r="H216" s="1"/>
      <c r="I216" s="1"/>
      <c r="J216" s="1"/>
      <c r="K216" s="1"/>
      <c r="L216" s="1"/>
      <c r="N216">
        <v>-10000000</v>
      </c>
      <c r="O216">
        <v>-10</v>
      </c>
      <c r="P216">
        <v>-0.5</v>
      </c>
    </row>
    <row r="217" spans="1:16" x14ac:dyDescent="0.25">
      <c r="A217" s="1" t="s">
        <v>568</v>
      </c>
      <c r="B217" s="1" t="s">
        <v>569</v>
      </c>
      <c r="C217" s="1" t="s">
        <v>18</v>
      </c>
      <c r="D217" s="1" t="s">
        <v>570</v>
      </c>
      <c r="E217" s="1" t="s">
        <v>32</v>
      </c>
      <c r="F217" s="1" t="s">
        <v>571</v>
      </c>
      <c r="G217" s="1" t="s">
        <v>20</v>
      </c>
      <c r="H217" s="1" t="s">
        <v>21</v>
      </c>
      <c r="I217" s="1" t="s">
        <v>572</v>
      </c>
      <c r="J217" s="1"/>
      <c r="K217" s="1"/>
      <c r="L217" s="1"/>
      <c r="N217">
        <v>-41000000</v>
      </c>
      <c r="O217">
        <v>-41</v>
      </c>
      <c r="P217">
        <v>-2.0499999999999998</v>
      </c>
    </row>
    <row r="218" spans="1:16" hidden="1" x14ac:dyDescent="0.25">
      <c r="A218" s="1" t="s">
        <v>573</v>
      </c>
      <c r="B218" s="1" t="s">
        <v>574</v>
      </c>
      <c r="C218" s="1" t="s">
        <v>18</v>
      </c>
      <c r="D218" s="1" t="s">
        <v>141</v>
      </c>
      <c r="E218" s="1" t="s">
        <v>26</v>
      </c>
      <c r="F218" s="1" t="s">
        <v>27</v>
      </c>
      <c r="G218" s="1" t="s">
        <v>118</v>
      </c>
      <c r="H218" s="1"/>
      <c r="I218" s="1"/>
      <c r="J218" s="1"/>
      <c r="K218" s="1"/>
      <c r="L218" s="1"/>
      <c r="N218">
        <v>20000000</v>
      </c>
      <c r="O218">
        <v>20</v>
      </c>
      <c r="P218">
        <v>1</v>
      </c>
    </row>
    <row r="219" spans="1:16" hidden="1" x14ac:dyDescent="0.25">
      <c r="A219" s="1" t="s">
        <v>575</v>
      </c>
      <c r="B219" s="1" t="s">
        <v>576</v>
      </c>
      <c r="C219" s="1" t="s">
        <v>18</v>
      </c>
      <c r="D219" s="1" t="s">
        <v>48</v>
      </c>
      <c r="E219" s="1" t="s">
        <v>32</v>
      </c>
      <c r="F219" s="1" t="s">
        <v>577</v>
      </c>
      <c r="G219" s="1" t="s">
        <v>26</v>
      </c>
      <c r="H219" s="1" t="s">
        <v>27</v>
      </c>
      <c r="I219" s="1" t="s">
        <v>28</v>
      </c>
      <c r="J219" s="1"/>
      <c r="K219" s="1"/>
      <c r="L219" s="1"/>
      <c r="N219">
        <v>10000000</v>
      </c>
      <c r="O219">
        <v>10</v>
      </c>
      <c r="P219">
        <v>0.5</v>
      </c>
    </row>
    <row r="220" spans="1:16" x14ac:dyDescent="0.25">
      <c r="A220" s="1" t="s">
        <v>578</v>
      </c>
      <c r="B220" s="1" t="s">
        <v>579</v>
      </c>
      <c r="C220" s="1" t="s">
        <v>18</v>
      </c>
      <c r="D220" s="1" t="s">
        <v>19</v>
      </c>
      <c r="E220" s="1" t="s">
        <v>20</v>
      </c>
      <c r="F220" s="1" t="s">
        <v>21</v>
      </c>
      <c r="G220" s="1" t="s">
        <v>22</v>
      </c>
      <c r="H220" s="1"/>
      <c r="I220" s="1"/>
      <c r="J220" s="1"/>
      <c r="K220" s="1"/>
      <c r="L220" s="1"/>
      <c r="N220">
        <v>-10000000</v>
      </c>
      <c r="O220">
        <v>-10</v>
      </c>
      <c r="P220">
        <v>-0.5</v>
      </c>
    </row>
    <row r="221" spans="1:16" x14ac:dyDescent="0.25">
      <c r="A221" s="1" t="s">
        <v>580</v>
      </c>
      <c r="B221" s="1" t="s">
        <v>581</v>
      </c>
      <c r="C221" s="1" t="s">
        <v>18</v>
      </c>
      <c r="D221" s="1" t="s">
        <v>72</v>
      </c>
      <c r="E221" s="1" t="s">
        <v>20</v>
      </c>
      <c r="F221" s="1" t="s">
        <v>21</v>
      </c>
      <c r="G221" s="1" t="s">
        <v>62</v>
      </c>
      <c r="H221" s="1"/>
      <c r="I221" s="1"/>
      <c r="J221" s="1"/>
      <c r="K221" s="1"/>
      <c r="L221" s="1"/>
      <c r="N221">
        <v>-20000000</v>
      </c>
      <c r="O221">
        <v>-20</v>
      </c>
      <c r="P221">
        <v>-1</v>
      </c>
    </row>
    <row r="222" spans="1:16" x14ac:dyDescent="0.25">
      <c r="A222" s="1" t="s">
        <v>582</v>
      </c>
      <c r="B222" s="1" t="s">
        <v>583</v>
      </c>
      <c r="C222" s="1" t="s">
        <v>18</v>
      </c>
      <c r="D222" s="1" t="s">
        <v>19</v>
      </c>
      <c r="E222" s="1" t="s">
        <v>20</v>
      </c>
      <c r="F222" s="1" t="s">
        <v>21</v>
      </c>
      <c r="G222" s="1" t="s">
        <v>22</v>
      </c>
      <c r="H222" s="1"/>
      <c r="I222" s="1"/>
      <c r="J222" s="1"/>
      <c r="K222" s="1"/>
      <c r="L222" s="1"/>
      <c r="N222">
        <v>-10000000</v>
      </c>
      <c r="O222">
        <v>-10</v>
      </c>
      <c r="P222">
        <v>-0.5</v>
      </c>
    </row>
    <row r="223" spans="1:16" hidden="1" x14ac:dyDescent="0.25">
      <c r="A223" s="1" t="s">
        <v>584</v>
      </c>
      <c r="B223" s="1" t="s">
        <v>585</v>
      </c>
      <c r="C223" s="1" t="s">
        <v>18</v>
      </c>
      <c r="D223" s="1" t="s">
        <v>25</v>
      </c>
      <c r="E223" s="1" t="s">
        <v>26</v>
      </c>
      <c r="F223" s="1" t="s">
        <v>27</v>
      </c>
      <c r="G223" s="1" t="s">
        <v>28</v>
      </c>
      <c r="H223" s="1"/>
      <c r="I223" s="1"/>
      <c r="J223" s="1"/>
      <c r="K223" s="1"/>
      <c r="L223" s="1"/>
      <c r="N223">
        <v>10000000</v>
      </c>
      <c r="O223">
        <v>10</v>
      </c>
      <c r="P223">
        <v>0.5</v>
      </c>
    </row>
    <row r="224" spans="1:16" x14ac:dyDescent="0.25">
      <c r="A224" s="1" t="s">
        <v>586</v>
      </c>
      <c r="B224" s="1" t="s">
        <v>587</v>
      </c>
      <c r="C224" s="1" t="s">
        <v>18</v>
      </c>
      <c r="D224" s="1" t="s">
        <v>19</v>
      </c>
      <c r="E224" s="1" t="s">
        <v>20</v>
      </c>
      <c r="F224" s="1" t="s">
        <v>21</v>
      </c>
      <c r="G224" s="1" t="s">
        <v>22</v>
      </c>
      <c r="H224" s="1"/>
      <c r="I224" s="1"/>
      <c r="J224" s="1"/>
      <c r="K224" s="1"/>
      <c r="L224" s="1"/>
      <c r="N224">
        <v>-10000000</v>
      </c>
      <c r="O224">
        <v>-10</v>
      </c>
      <c r="P224">
        <v>-0.5</v>
      </c>
    </row>
    <row r="225" spans="1:16" x14ac:dyDescent="0.25">
      <c r="A225" s="1" t="s">
        <v>588</v>
      </c>
      <c r="B225" s="1" t="s">
        <v>589</v>
      </c>
      <c r="C225" s="1" t="s">
        <v>18</v>
      </c>
      <c r="D225" s="1" t="s">
        <v>72</v>
      </c>
      <c r="E225" s="1" t="s">
        <v>20</v>
      </c>
      <c r="F225" s="1" t="s">
        <v>21</v>
      </c>
      <c r="G225" s="1" t="s">
        <v>62</v>
      </c>
      <c r="H225" s="1"/>
      <c r="I225" s="1"/>
      <c r="J225" s="1"/>
      <c r="K225" s="1"/>
      <c r="L225" s="1"/>
      <c r="N225">
        <v>-20000000</v>
      </c>
      <c r="O225">
        <v>-20</v>
      </c>
      <c r="P225">
        <v>-1</v>
      </c>
    </row>
    <row r="226" spans="1:16" x14ac:dyDescent="0.25">
      <c r="A226" s="1" t="s">
        <v>590</v>
      </c>
      <c r="B226" s="1" t="s">
        <v>591</v>
      </c>
      <c r="C226" s="1" t="s">
        <v>18</v>
      </c>
      <c r="D226" s="1" t="s">
        <v>19</v>
      </c>
      <c r="E226" s="1" t="s">
        <v>20</v>
      </c>
      <c r="F226" s="1" t="s">
        <v>21</v>
      </c>
      <c r="G226" s="1" t="s">
        <v>22</v>
      </c>
      <c r="H226" s="1"/>
      <c r="I226" s="1"/>
      <c r="J226" s="1"/>
      <c r="K226" s="1"/>
      <c r="L226" s="1"/>
      <c r="N226">
        <v>-10000000</v>
      </c>
      <c r="O226">
        <v>-10</v>
      </c>
      <c r="P226">
        <v>-0.5</v>
      </c>
    </row>
    <row r="227" spans="1:16" x14ac:dyDescent="0.25">
      <c r="A227" s="1" t="s">
        <v>592</v>
      </c>
      <c r="B227" s="1" t="s">
        <v>593</v>
      </c>
      <c r="C227" s="1" t="s">
        <v>18</v>
      </c>
      <c r="D227" s="1" t="s">
        <v>72</v>
      </c>
      <c r="E227" s="1" t="s">
        <v>20</v>
      </c>
      <c r="F227" s="1" t="s">
        <v>21</v>
      </c>
      <c r="G227" s="1" t="s">
        <v>62</v>
      </c>
      <c r="H227" s="1"/>
      <c r="I227" s="1"/>
      <c r="J227" s="1"/>
      <c r="K227" s="1"/>
      <c r="L227" s="1"/>
      <c r="N227">
        <v>-20000000</v>
      </c>
      <c r="O227">
        <v>-20</v>
      </c>
      <c r="P227">
        <v>-1</v>
      </c>
    </row>
    <row r="228" spans="1:16" x14ac:dyDescent="0.25">
      <c r="A228" s="1" t="s">
        <v>594</v>
      </c>
      <c r="B228" s="1" t="s">
        <v>595</v>
      </c>
      <c r="C228" s="1" t="s">
        <v>18</v>
      </c>
      <c r="D228" s="1" t="s">
        <v>19</v>
      </c>
      <c r="E228" s="1" t="s">
        <v>20</v>
      </c>
      <c r="F228" s="1" t="s">
        <v>21</v>
      </c>
      <c r="G228" s="1" t="s">
        <v>22</v>
      </c>
      <c r="H228" s="1"/>
      <c r="I228" s="1"/>
      <c r="J228" s="1"/>
      <c r="K228" s="1"/>
      <c r="L228" s="1"/>
      <c r="N228">
        <v>-10000000</v>
      </c>
      <c r="O228">
        <v>-10</v>
      </c>
      <c r="P228">
        <v>-0.5</v>
      </c>
    </row>
    <row r="229" spans="1:16" hidden="1" x14ac:dyDescent="0.25">
      <c r="A229" s="1" t="s">
        <v>596</v>
      </c>
      <c r="B229" s="1" t="s">
        <v>597</v>
      </c>
      <c r="C229" s="1" t="s">
        <v>18</v>
      </c>
      <c r="D229" s="1" t="s">
        <v>25</v>
      </c>
      <c r="E229" s="1" t="s">
        <v>26</v>
      </c>
      <c r="F229" s="1" t="s">
        <v>27</v>
      </c>
      <c r="G229" s="1" t="s">
        <v>28</v>
      </c>
      <c r="H229" s="1"/>
      <c r="I229" s="1"/>
      <c r="J229" s="1"/>
      <c r="K229" s="1"/>
      <c r="L229" s="1"/>
      <c r="N229">
        <v>10000000</v>
      </c>
      <c r="O229">
        <v>10</v>
      </c>
      <c r="P229">
        <v>0.5</v>
      </c>
    </row>
    <row r="230" spans="1:16" x14ac:dyDescent="0.25">
      <c r="A230" s="1" t="s">
        <v>598</v>
      </c>
      <c r="B230" s="1" t="s">
        <v>599</v>
      </c>
      <c r="C230" s="1" t="s">
        <v>18</v>
      </c>
      <c r="D230" s="1" t="s">
        <v>19</v>
      </c>
      <c r="E230" s="1" t="s">
        <v>20</v>
      </c>
      <c r="F230" s="1" t="s">
        <v>21</v>
      </c>
      <c r="G230" s="1" t="s">
        <v>22</v>
      </c>
      <c r="H230" s="1"/>
      <c r="I230" s="1"/>
      <c r="J230" s="1"/>
      <c r="K230" s="1"/>
      <c r="L230" s="1"/>
      <c r="N230">
        <v>-10000000</v>
      </c>
      <c r="O230">
        <v>-10</v>
      </c>
      <c r="P230">
        <v>-0.5</v>
      </c>
    </row>
    <row r="231" spans="1:16" hidden="1" x14ac:dyDescent="0.25">
      <c r="A231" s="1" t="s">
        <v>600</v>
      </c>
      <c r="B231" s="1" t="s">
        <v>601</v>
      </c>
      <c r="C231" s="1" t="s">
        <v>18</v>
      </c>
      <c r="D231" s="1" t="s">
        <v>48</v>
      </c>
      <c r="E231" s="1" t="s">
        <v>32</v>
      </c>
      <c r="F231" s="1" t="s">
        <v>602</v>
      </c>
      <c r="G231" s="1" t="s">
        <v>26</v>
      </c>
      <c r="H231" s="1" t="s">
        <v>27</v>
      </c>
      <c r="I231" s="1" t="s">
        <v>28</v>
      </c>
      <c r="J231" s="1"/>
      <c r="K231" s="1"/>
      <c r="L231" s="1"/>
      <c r="N231">
        <v>10000000</v>
      </c>
      <c r="O231">
        <v>10</v>
      </c>
      <c r="P231">
        <v>0.5</v>
      </c>
    </row>
    <row r="232" spans="1:16" x14ac:dyDescent="0.25">
      <c r="A232" s="1" t="s">
        <v>603</v>
      </c>
      <c r="B232" s="1" t="s">
        <v>604</v>
      </c>
      <c r="C232" s="1" t="s">
        <v>18</v>
      </c>
      <c r="D232" s="1" t="s">
        <v>19</v>
      </c>
      <c r="E232" s="1" t="s">
        <v>20</v>
      </c>
      <c r="F232" s="1" t="s">
        <v>21</v>
      </c>
      <c r="G232" s="1" t="s">
        <v>22</v>
      </c>
      <c r="H232" s="1"/>
      <c r="I232" s="1"/>
      <c r="J232" s="1"/>
      <c r="K232" s="1"/>
      <c r="L232" s="1"/>
      <c r="N232">
        <v>-10000000</v>
      </c>
      <c r="O232">
        <v>-10</v>
      </c>
      <c r="P232">
        <v>-0.5</v>
      </c>
    </row>
    <row r="233" spans="1:16" hidden="1" x14ac:dyDescent="0.25">
      <c r="A233" s="1" t="s">
        <v>605</v>
      </c>
      <c r="B233" s="1" t="s">
        <v>606</v>
      </c>
      <c r="C233" s="1" t="s">
        <v>18</v>
      </c>
      <c r="D233" s="1" t="s">
        <v>607</v>
      </c>
      <c r="E233" s="1" t="s">
        <v>26</v>
      </c>
      <c r="F233" s="1" t="s">
        <v>27</v>
      </c>
      <c r="G233" s="1" t="s">
        <v>28</v>
      </c>
      <c r="H233" s="1"/>
      <c r="I233" s="1"/>
      <c r="J233" s="1"/>
      <c r="K233" s="1"/>
      <c r="L233" s="1"/>
      <c r="N233">
        <v>10000000</v>
      </c>
      <c r="O233">
        <v>10</v>
      </c>
      <c r="P233">
        <v>0.5</v>
      </c>
    </row>
    <row r="234" spans="1:16" x14ac:dyDescent="0.25">
      <c r="A234" s="1" t="s">
        <v>608</v>
      </c>
      <c r="B234" s="1" t="s">
        <v>609</v>
      </c>
      <c r="C234" s="1" t="s">
        <v>18</v>
      </c>
      <c r="D234" s="1" t="s">
        <v>19</v>
      </c>
      <c r="E234" s="1" t="s">
        <v>20</v>
      </c>
      <c r="F234" s="1" t="s">
        <v>21</v>
      </c>
      <c r="G234" s="1" t="s">
        <v>22</v>
      </c>
      <c r="H234" s="1"/>
      <c r="I234" s="1"/>
      <c r="J234" s="1"/>
      <c r="K234" s="1"/>
      <c r="L234" s="1"/>
      <c r="N234">
        <v>-10000000</v>
      </c>
      <c r="O234">
        <v>-10</v>
      </c>
      <c r="P234">
        <v>-0.5</v>
      </c>
    </row>
    <row r="235" spans="1:16" x14ac:dyDescent="0.25">
      <c r="A235" s="1" t="s">
        <v>610</v>
      </c>
      <c r="B235" s="1" t="s">
        <v>611</v>
      </c>
      <c r="C235" s="1" t="s">
        <v>18</v>
      </c>
      <c r="D235" s="1" t="s">
        <v>510</v>
      </c>
      <c r="E235" s="1" t="s">
        <v>20</v>
      </c>
      <c r="F235" s="1" t="s">
        <v>21</v>
      </c>
      <c r="G235" s="1" t="s">
        <v>62</v>
      </c>
      <c r="H235" s="1"/>
      <c r="I235" s="1"/>
      <c r="J235" s="1"/>
      <c r="K235" s="1"/>
      <c r="L235" s="1"/>
      <c r="N235">
        <v>-20000000</v>
      </c>
      <c r="O235">
        <v>-20</v>
      </c>
      <c r="P235">
        <v>-1</v>
      </c>
    </row>
    <row r="236" spans="1:16" x14ac:dyDescent="0.25">
      <c r="A236" s="1" t="s">
        <v>612</v>
      </c>
      <c r="B236" s="1" t="s">
        <v>613</v>
      </c>
      <c r="C236" s="1" t="s">
        <v>18</v>
      </c>
      <c r="D236" s="1" t="s">
        <v>19</v>
      </c>
      <c r="E236" s="1" t="s">
        <v>20</v>
      </c>
      <c r="F236" s="1" t="s">
        <v>21</v>
      </c>
      <c r="G236" s="1" t="s">
        <v>22</v>
      </c>
      <c r="H236" s="1"/>
      <c r="I236" s="1"/>
      <c r="J236" s="1"/>
      <c r="K236" s="1"/>
      <c r="L236" s="1"/>
      <c r="N236">
        <v>-10000000</v>
      </c>
      <c r="O236">
        <v>-10</v>
      </c>
      <c r="P236">
        <v>-0.5</v>
      </c>
    </row>
    <row r="237" spans="1:16" x14ac:dyDescent="0.25">
      <c r="A237" s="1" t="s">
        <v>614</v>
      </c>
      <c r="B237" s="1" t="s">
        <v>615</v>
      </c>
      <c r="C237" s="1" t="s">
        <v>18</v>
      </c>
      <c r="D237" s="1" t="s">
        <v>72</v>
      </c>
      <c r="E237" s="1" t="s">
        <v>20</v>
      </c>
      <c r="F237" s="1" t="s">
        <v>21</v>
      </c>
      <c r="G237" s="1" t="s">
        <v>62</v>
      </c>
      <c r="H237" s="1"/>
      <c r="I237" s="1"/>
      <c r="J237" s="1"/>
      <c r="K237" s="1"/>
      <c r="L237" s="1"/>
      <c r="N237">
        <v>-20000000</v>
      </c>
      <c r="O237">
        <v>-20</v>
      </c>
      <c r="P237">
        <v>-1</v>
      </c>
    </row>
    <row r="238" spans="1:16" hidden="1" x14ac:dyDescent="0.25">
      <c r="A238" s="1" t="s">
        <v>616</v>
      </c>
      <c r="B238" s="1" t="s">
        <v>617</v>
      </c>
      <c r="C238" s="1" t="s">
        <v>18</v>
      </c>
      <c r="D238" s="1" t="s">
        <v>141</v>
      </c>
      <c r="E238" s="1" t="s">
        <v>26</v>
      </c>
      <c r="F238" s="1" t="s">
        <v>27</v>
      </c>
      <c r="G238" s="1" t="s">
        <v>118</v>
      </c>
      <c r="H238" s="1"/>
      <c r="I238" s="1"/>
      <c r="J238" s="1"/>
      <c r="K238" s="1"/>
      <c r="L238" s="1"/>
      <c r="N238">
        <v>20000000</v>
      </c>
      <c r="O238">
        <v>20</v>
      </c>
      <c r="P238">
        <v>1</v>
      </c>
    </row>
    <row r="239" spans="1:16" x14ac:dyDescent="0.25">
      <c r="A239" s="1" t="s">
        <v>618</v>
      </c>
      <c r="B239" s="1" t="s">
        <v>619</v>
      </c>
      <c r="C239" s="1" t="s">
        <v>18</v>
      </c>
      <c r="D239" s="1" t="s">
        <v>72</v>
      </c>
      <c r="E239" s="1" t="s">
        <v>20</v>
      </c>
      <c r="F239" s="1" t="s">
        <v>21</v>
      </c>
      <c r="G239" s="1" t="s">
        <v>62</v>
      </c>
      <c r="H239" s="1"/>
      <c r="I239" s="1"/>
      <c r="J239" s="1"/>
      <c r="K239" s="1"/>
      <c r="L239" s="1"/>
      <c r="N239">
        <v>-20000000</v>
      </c>
      <c r="O239">
        <v>-20</v>
      </c>
      <c r="P239">
        <v>-1</v>
      </c>
    </row>
    <row r="240" spans="1:16" x14ac:dyDescent="0.25">
      <c r="A240" s="1" t="s">
        <v>620</v>
      </c>
      <c r="B240" s="1" t="s">
        <v>621</v>
      </c>
      <c r="C240" s="1" t="s">
        <v>18</v>
      </c>
      <c r="D240" s="1" t="s">
        <v>19</v>
      </c>
      <c r="E240" s="1" t="s">
        <v>20</v>
      </c>
      <c r="F240" s="1" t="s">
        <v>21</v>
      </c>
      <c r="G240" s="1" t="s">
        <v>22</v>
      </c>
      <c r="H240" s="1"/>
      <c r="I240" s="1"/>
      <c r="J240" s="1"/>
      <c r="K240" s="1"/>
      <c r="L240" s="1"/>
      <c r="N240">
        <v>-10000000</v>
      </c>
      <c r="O240">
        <v>-10</v>
      </c>
      <c r="P240">
        <v>-0.5</v>
      </c>
    </row>
    <row r="241" spans="1:16" hidden="1" x14ac:dyDescent="0.25">
      <c r="A241" s="1" t="s">
        <v>622</v>
      </c>
      <c r="B241" s="1" t="s">
        <v>623</v>
      </c>
      <c r="C241" s="1" t="s">
        <v>18</v>
      </c>
      <c r="D241" s="1" t="s">
        <v>25</v>
      </c>
      <c r="E241" s="1" t="s">
        <v>26</v>
      </c>
      <c r="F241" s="1" t="s">
        <v>27</v>
      </c>
      <c r="G241" s="1" t="s">
        <v>28</v>
      </c>
      <c r="H241" s="1"/>
      <c r="I241" s="1"/>
      <c r="J241" s="1"/>
      <c r="K241" s="1"/>
      <c r="L241" s="1"/>
      <c r="N241">
        <v>10000000</v>
      </c>
      <c r="O241">
        <v>10</v>
      </c>
      <c r="P241">
        <v>0.5</v>
      </c>
    </row>
    <row r="242" spans="1:16" x14ac:dyDescent="0.25">
      <c r="A242" s="1" t="s">
        <v>624</v>
      </c>
      <c r="B242" s="1" t="s">
        <v>625</v>
      </c>
      <c r="C242" s="1" t="s">
        <v>18</v>
      </c>
      <c r="D242" s="1" t="s">
        <v>19</v>
      </c>
      <c r="E242" s="1" t="s">
        <v>20</v>
      </c>
      <c r="F242" s="1" t="s">
        <v>21</v>
      </c>
      <c r="G242" s="1" t="s">
        <v>22</v>
      </c>
      <c r="H242" s="1"/>
      <c r="I242" s="1"/>
      <c r="J242" s="1"/>
      <c r="K242" s="1"/>
      <c r="L242" s="1"/>
      <c r="N242">
        <v>-10000000</v>
      </c>
      <c r="O242">
        <v>-10</v>
      </c>
      <c r="P242">
        <v>-0.5</v>
      </c>
    </row>
    <row r="243" spans="1:16" x14ac:dyDescent="0.25">
      <c r="A243" s="1" t="s">
        <v>626</v>
      </c>
      <c r="B243" s="1" t="s">
        <v>627</v>
      </c>
      <c r="C243" s="1" t="s">
        <v>18</v>
      </c>
      <c r="D243" s="1" t="s">
        <v>72</v>
      </c>
      <c r="E243" s="1" t="s">
        <v>20</v>
      </c>
      <c r="F243" s="1" t="s">
        <v>21</v>
      </c>
      <c r="G243" s="1" t="s">
        <v>62</v>
      </c>
      <c r="H243" s="1"/>
      <c r="I243" s="1"/>
      <c r="J243" s="1"/>
      <c r="K243" s="1"/>
      <c r="L243" s="1"/>
      <c r="N243">
        <v>-20000000</v>
      </c>
      <c r="O243">
        <v>-20</v>
      </c>
      <c r="P243">
        <v>-1</v>
      </c>
    </row>
    <row r="244" spans="1:16" x14ac:dyDescent="0.25">
      <c r="A244" s="1" t="s">
        <v>628</v>
      </c>
      <c r="B244" s="1" t="s">
        <v>629</v>
      </c>
      <c r="C244" s="1" t="s">
        <v>18</v>
      </c>
      <c r="D244" s="1" t="s">
        <v>31</v>
      </c>
      <c r="E244" s="1" t="s">
        <v>32</v>
      </c>
      <c r="F244" s="1" t="s">
        <v>630</v>
      </c>
      <c r="G244" s="1" t="s">
        <v>20</v>
      </c>
      <c r="H244" s="1" t="s">
        <v>21</v>
      </c>
      <c r="I244" s="1" t="s">
        <v>22</v>
      </c>
      <c r="J244" s="1"/>
      <c r="K244" s="1"/>
      <c r="L244" s="1"/>
      <c r="N244">
        <v>-10000000</v>
      </c>
      <c r="O244">
        <v>-10</v>
      </c>
      <c r="P244">
        <v>-0.5</v>
      </c>
    </row>
    <row r="245" spans="1:16" x14ac:dyDescent="0.25">
      <c r="A245" s="1" t="s">
        <v>631</v>
      </c>
      <c r="B245" s="1" t="s">
        <v>632</v>
      </c>
      <c r="C245" s="1" t="s">
        <v>18</v>
      </c>
      <c r="D245" s="1" t="s">
        <v>72</v>
      </c>
      <c r="E245" s="1" t="s">
        <v>20</v>
      </c>
      <c r="F245" s="1" t="s">
        <v>21</v>
      </c>
      <c r="G245" s="1" t="s">
        <v>62</v>
      </c>
      <c r="H245" s="1"/>
      <c r="I245" s="1"/>
      <c r="J245" s="1"/>
      <c r="K245" s="1"/>
      <c r="L245" s="1"/>
      <c r="N245">
        <v>-20000000</v>
      </c>
      <c r="O245">
        <v>-20</v>
      </c>
      <c r="P245">
        <v>-1</v>
      </c>
    </row>
    <row r="246" spans="1:16" x14ac:dyDescent="0.25">
      <c r="A246" s="1" t="s">
        <v>633</v>
      </c>
      <c r="B246" s="1" t="s">
        <v>634</v>
      </c>
      <c r="C246" s="1" t="s">
        <v>18</v>
      </c>
      <c r="D246" s="1" t="s">
        <v>19</v>
      </c>
      <c r="E246" s="1" t="s">
        <v>20</v>
      </c>
      <c r="F246" s="1" t="s">
        <v>21</v>
      </c>
      <c r="G246" s="1" t="s">
        <v>22</v>
      </c>
      <c r="H246" s="1"/>
      <c r="I246" s="1"/>
      <c r="J246" s="1"/>
      <c r="K246" s="1"/>
      <c r="L246" s="1"/>
      <c r="N246">
        <v>-10000000</v>
      </c>
      <c r="O246">
        <v>-10</v>
      </c>
      <c r="P246">
        <v>-0.5</v>
      </c>
    </row>
    <row r="247" spans="1:16" hidden="1" x14ac:dyDescent="0.25">
      <c r="A247" s="1" t="s">
        <v>635</v>
      </c>
      <c r="B247" s="1" t="s">
        <v>636</v>
      </c>
      <c r="C247" s="1" t="s">
        <v>18</v>
      </c>
      <c r="D247" s="1" t="s">
        <v>25</v>
      </c>
      <c r="E247" s="1" t="s">
        <v>26</v>
      </c>
      <c r="F247" s="1" t="s">
        <v>27</v>
      </c>
      <c r="G247" s="1" t="s">
        <v>28</v>
      </c>
      <c r="H247" s="1"/>
      <c r="I247" s="1"/>
      <c r="J247" s="1"/>
      <c r="K247" s="1"/>
      <c r="L247" s="1"/>
      <c r="N247">
        <v>10000000</v>
      </c>
      <c r="O247">
        <v>10</v>
      </c>
      <c r="P247">
        <v>0.5</v>
      </c>
    </row>
    <row r="248" spans="1:16" x14ac:dyDescent="0.25">
      <c r="A248" s="1" t="s">
        <v>637</v>
      </c>
      <c r="B248" s="1" t="s">
        <v>638</v>
      </c>
      <c r="C248" s="1" t="s">
        <v>18</v>
      </c>
      <c r="D248" s="1" t="s">
        <v>19</v>
      </c>
      <c r="E248" s="1" t="s">
        <v>20</v>
      </c>
      <c r="F248" s="1" t="s">
        <v>21</v>
      </c>
      <c r="G248" s="1" t="s">
        <v>22</v>
      </c>
      <c r="H248" s="1"/>
      <c r="I248" s="1"/>
      <c r="J248" s="1"/>
      <c r="K248" s="1"/>
      <c r="L248" s="1"/>
      <c r="N248">
        <v>-10000000</v>
      </c>
      <c r="O248">
        <v>-10</v>
      </c>
      <c r="P248">
        <v>-0.5</v>
      </c>
    </row>
    <row r="249" spans="1:16" hidden="1" x14ac:dyDescent="0.25">
      <c r="A249" s="1" t="s">
        <v>639</v>
      </c>
      <c r="B249" s="1" t="s">
        <v>640</v>
      </c>
      <c r="C249" s="1" t="s">
        <v>18</v>
      </c>
      <c r="D249" s="1" t="s">
        <v>25</v>
      </c>
      <c r="E249" s="1" t="s">
        <v>26</v>
      </c>
      <c r="F249" s="1" t="s">
        <v>27</v>
      </c>
      <c r="G249" s="1" t="s">
        <v>28</v>
      </c>
      <c r="H249" s="1"/>
      <c r="I249" s="1"/>
      <c r="J249" s="1"/>
      <c r="K249" s="1"/>
      <c r="L249" s="1"/>
      <c r="N249">
        <v>10000000</v>
      </c>
      <c r="O249">
        <v>10</v>
      </c>
      <c r="P249">
        <v>0.5</v>
      </c>
    </row>
    <row r="250" spans="1:16" x14ac:dyDescent="0.25">
      <c r="A250" s="1" t="s">
        <v>641</v>
      </c>
      <c r="B250" s="1" t="s">
        <v>642</v>
      </c>
      <c r="C250" s="1" t="s">
        <v>18</v>
      </c>
      <c r="D250" s="1" t="s">
        <v>19</v>
      </c>
      <c r="E250" s="1" t="s">
        <v>20</v>
      </c>
      <c r="F250" s="1" t="s">
        <v>21</v>
      </c>
      <c r="G250" s="1" t="s">
        <v>22</v>
      </c>
      <c r="H250" s="1"/>
      <c r="I250" s="1"/>
      <c r="J250" s="1"/>
      <c r="K250" s="1"/>
      <c r="L250" s="1"/>
      <c r="N250">
        <v>-10000000</v>
      </c>
      <c r="O250">
        <v>-10</v>
      </c>
      <c r="P250">
        <v>-0.5</v>
      </c>
    </row>
    <row r="251" spans="1:16" x14ac:dyDescent="0.25">
      <c r="A251" s="1" t="s">
        <v>643</v>
      </c>
      <c r="B251" s="1" t="s">
        <v>644</v>
      </c>
      <c r="C251" s="1" t="s">
        <v>18</v>
      </c>
      <c r="D251" s="1" t="s">
        <v>425</v>
      </c>
      <c r="E251" s="1" t="s">
        <v>20</v>
      </c>
      <c r="F251" s="1" t="s">
        <v>21</v>
      </c>
      <c r="G251" s="1" t="s">
        <v>62</v>
      </c>
      <c r="H251" s="1"/>
      <c r="I251" s="1"/>
      <c r="J251" s="1"/>
      <c r="K251" s="1"/>
      <c r="L251" s="1"/>
      <c r="N251">
        <v>-20000000</v>
      </c>
      <c r="O251">
        <v>-20</v>
      </c>
      <c r="P251">
        <v>-1</v>
      </c>
    </row>
    <row r="252" spans="1:16" x14ac:dyDescent="0.25">
      <c r="A252" s="1" t="s">
        <v>645</v>
      </c>
      <c r="B252" s="1" t="s">
        <v>646</v>
      </c>
      <c r="C252" s="1" t="s">
        <v>18</v>
      </c>
      <c r="D252" s="1" t="s">
        <v>19</v>
      </c>
      <c r="E252" s="1" t="s">
        <v>20</v>
      </c>
      <c r="F252" s="1" t="s">
        <v>21</v>
      </c>
      <c r="G252" s="1" t="s">
        <v>22</v>
      </c>
      <c r="H252" s="1"/>
      <c r="I252" s="1"/>
      <c r="J252" s="1"/>
      <c r="K252" s="1"/>
      <c r="L252" s="1"/>
      <c r="N252">
        <v>-10000000</v>
      </c>
      <c r="O252">
        <v>-10</v>
      </c>
      <c r="P252">
        <v>-0.5</v>
      </c>
    </row>
    <row r="253" spans="1:16" hidden="1" x14ac:dyDescent="0.25">
      <c r="A253" s="1" t="s">
        <v>647</v>
      </c>
      <c r="B253" s="1" t="s">
        <v>648</v>
      </c>
      <c r="C253" s="1" t="s">
        <v>18</v>
      </c>
      <c r="D253" s="1" t="s">
        <v>25</v>
      </c>
      <c r="E253" s="1" t="s">
        <v>26</v>
      </c>
      <c r="F253" s="1" t="s">
        <v>27</v>
      </c>
      <c r="G253" s="1" t="s">
        <v>28</v>
      </c>
      <c r="H253" s="1"/>
      <c r="I253" s="1"/>
      <c r="J253" s="1"/>
      <c r="K253" s="1"/>
      <c r="L253" s="1"/>
      <c r="N253">
        <v>10000000</v>
      </c>
      <c r="O253">
        <v>10</v>
      </c>
      <c r="P253">
        <v>0.5</v>
      </c>
    </row>
    <row r="254" spans="1:16" hidden="1" x14ac:dyDescent="0.25">
      <c r="A254" s="1" t="s">
        <v>649</v>
      </c>
      <c r="B254" s="1" t="s">
        <v>650</v>
      </c>
      <c r="C254" s="1" t="s">
        <v>18</v>
      </c>
      <c r="D254" s="1" t="s">
        <v>651</v>
      </c>
      <c r="E254" s="1" t="s">
        <v>26</v>
      </c>
      <c r="F254" s="1" t="s">
        <v>27</v>
      </c>
      <c r="G254" s="1" t="s">
        <v>118</v>
      </c>
      <c r="H254" s="1"/>
      <c r="I254" s="1"/>
      <c r="J254" s="1"/>
      <c r="K254" s="1"/>
      <c r="L254" s="1"/>
      <c r="N254">
        <v>20000000</v>
      </c>
      <c r="O254">
        <v>20</v>
      </c>
      <c r="P254">
        <v>1</v>
      </c>
    </row>
    <row r="255" spans="1:16" hidden="1" x14ac:dyDescent="0.25">
      <c r="A255" s="1" t="s">
        <v>652</v>
      </c>
      <c r="B255" s="1" t="s">
        <v>653</v>
      </c>
      <c r="C255" s="1" t="s">
        <v>18</v>
      </c>
      <c r="D255" s="1" t="s">
        <v>25</v>
      </c>
      <c r="E255" s="1" t="s">
        <v>26</v>
      </c>
      <c r="F255" s="1" t="s">
        <v>27</v>
      </c>
      <c r="G255" s="1" t="s">
        <v>28</v>
      </c>
      <c r="H255" s="1"/>
      <c r="I255" s="1"/>
      <c r="J255" s="1"/>
      <c r="K255" s="1"/>
      <c r="L255" s="1"/>
      <c r="N255">
        <v>10000000</v>
      </c>
      <c r="O255">
        <v>10</v>
      </c>
      <c r="P255">
        <v>0.5</v>
      </c>
    </row>
    <row r="256" spans="1:16" x14ac:dyDescent="0.25">
      <c r="A256" s="1" t="s">
        <v>654</v>
      </c>
      <c r="B256" s="1" t="s">
        <v>655</v>
      </c>
      <c r="C256" s="1" t="s">
        <v>18</v>
      </c>
      <c r="D256" s="1" t="s">
        <v>19</v>
      </c>
      <c r="E256" s="1" t="s">
        <v>20</v>
      </c>
      <c r="F256" s="1" t="s">
        <v>21</v>
      </c>
      <c r="G256" s="1" t="s">
        <v>22</v>
      </c>
      <c r="H256" s="1"/>
      <c r="I256" s="1"/>
      <c r="J256" s="1"/>
      <c r="K256" s="1"/>
      <c r="L256" s="1"/>
      <c r="N256">
        <v>-10000000</v>
      </c>
      <c r="O256">
        <v>-10</v>
      </c>
      <c r="P256">
        <v>-0.5</v>
      </c>
    </row>
    <row r="257" spans="1:16" hidden="1" x14ac:dyDescent="0.25">
      <c r="A257" s="1" t="s">
        <v>656</v>
      </c>
      <c r="B257" s="1" t="s">
        <v>657</v>
      </c>
      <c r="C257" s="1" t="s">
        <v>18</v>
      </c>
      <c r="D257" s="1" t="s">
        <v>25</v>
      </c>
      <c r="E257" s="1" t="s">
        <v>26</v>
      </c>
      <c r="F257" s="1" t="s">
        <v>27</v>
      </c>
      <c r="G257" s="1" t="s">
        <v>28</v>
      </c>
      <c r="H257" s="1"/>
      <c r="I257" s="1"/>
      <c r="J257" s="1"/>
      <c r="K257" s="1"/>
      <c r="L257" s="1"/>
      <c r="N257">
        <v>10000000</v>
      </c>
      <c r="O257">
        <v>10</v>
      </c>
      <c r="P257">
        <v>0.5</v>
      </c>
    </row>
    <row r="258" spans="1:16" hidden="1" x14ac:dyDescent="0.25">
      <c r="A258" s="1" t="s">
        <v>658</v>
      </c>
      <c r="B258" s="1" t="s">
        <v>659</v>
      </c>
      <c r="C258" s="1" t="s">
        <v>18</v>
      </c>
      <c r="D258" s="1" t="s">
        <v>660</v>
      </c>
      <c r="E258" s="1" t="s">
        <v>32</v>
      </c>
      <c r="F258" s="1" t="s">
        <v>661</v>
      </c>
      <c r="G258" s="1" t="s">
        <v>26</v>
      </c>
      <c r="H258" s="1" t="s">
        <v>27</v>
      </c>
      <c r="I258" s="1" t="s">
        <v>662</v>
      </c>
      <c r="J258" s="1"/>
      <c r="K258" s="1"/>
      <c r="L258" s="1"/>
      <c r="N258">
        <v>42000000</v>
      </c>
      <c r="O258">
        <v>42</v>
      </c>
      <c r="P258">
        <v>2.1</v>
      </c>
    </row>
    <row r="259" spans="1:16" x14ac:dyDescent="0.25">
      <c r="A259" s="1" t="s">
        <v>663</v>
      </c>
      <c r="B259" s="1" t="s">
        <v>664</v>
      </c>
      <c r="C259" s="1" t="s">
        <v>18</v>
      </c>
      <c r="D259" s="1" t="s">
        <v>72</v>
      </c>
      <c r="E259" s="1" t="s">
        <v>20</v>
      </c>
      <c r="F259" s="1" t="s">
        <v>21</v>
      </c>
      <c r="G259" s="1" t="s">
        <v>62</v>
      </c>
      <c r="H259" s="1"/>
      <c r="I259" s="1"/>
      <c r="J259" s="1"/>
      <c r="K259" s="1"/>
      <c r="L259" s="1"/>
      <c r="N259">
        <v>-20000000</v>
      </c>
      <c r="O259">
        <v>-20</v>
      </c>
      <c r="P259">
        <v>-1</v>
      </c>
    </row>
    <row r="260" spans="1:16" x14ac:dyDescent="0.25">
      <c r="A260" s="1" t="s">
        <v>665</v>
      </c>
      <c r="B260" s="1" t="s">
        <v>666</v>
      </c>
      <c r="C260" s="1" t="s">
        <v>18</v>
      </c>
      <c r="D260" s="1" t="s">
        <v>19</v>
      </c>
      <c r="E260" s="1" t="s">
        <v>20</v>
      </c>
      <c r="F260" s="1" t="s">
        <v>21</v>
      </c>
      <c r="G260" s="1" t="s">
        <v>22</v>
      </c>
      <c r="H260" s="1"/>
      <c r="I260" s="1"/>
      <c r="J260" s="1"/>
      <c r="K260" s="1"/>
      <c r="L260" s="1"/>
      <c r="N260">
        <v>-10000000</v>
      </c>
      <c r="O260">
        <v>-10</v>
      </c>
      <c r="P260">
        <v>-0.5</v>
      </c>
    </row>
    <row r="261" spans="1:16" x14ac:dyDescent="0.25">
      <c r="A261" s="1" t="s">
        <v>667</v>
      </c>
      <c r="B261" s="1" t="s">
        <v>668</v>
      </c>
      <c r="C261" s="1" t="s">
        <v>18</v>
      </c>
      <c r="D261" s="1" t="s">
        <v>72</v>
      </c>
      <c r="E261" s="1" t="s">
        <v>20</v>
      </c>
      <c r="F261" s="1" t="s">
        <v>21</v>
      </c>
      <c r="G261" s="1" t="s">
        <v>62</v>
      </c>
      <c r="H261" s="1"/>
      <c r="I261" s="1"/>
      <c r="J261" s="1"/>
      <c r="K261" s="1"/>
      <c r="L261" s="1"/>
      <c r="N261">
        <v>-20000000</v>
      </c>
      <c r="O261">
        <v>-20</v>
      </c>
      <c r="P261">
        <v>-1</v>
      </c>
    </row>
    <row r="262" spans="1:16" x14ac:dyDescent="0.25">
      <c r="A262" s="1" t="s">
        <v>669</v>
      </c>
      <c r="B262" s="1" t="s">
        <v>670</v>
      </c>
      <c r="C262" s="1" t="s">
        <v>18</v>
      </c>
      <c r="D262" s="1" t="s">
        <v>19</v>
      </c>
      <c r="E262" s="1" t="s">
        <v>20</v>
      </c>
      <c r="F262" s="1" t="s">
        <v>21</v>
      </c>
      <c r="G262" s="1" t="s">
        <v>22</v>
      </c>
      <c r="H262" s="1"/>
      <c r="I262" s="1"/>
      <c r="J262" s="1"/>
      <c r="K262" s="1"/>
      <c r="L262" s="1"/>
      <c r="N262">
        <v>-10000000</v>
      </c>
      <c r="O262">
        <v>-10</v>
      </c>
      <c r="P262">
        <v>-0.5</v>
      </c>
    </row>
    <row r="263" spans="1:16" hidden="1" x14ac:dyDescent="0.25">
      <c r="A263" s="1" t="s">
        <v>671</v>
      </c>
      <c r="B263" s="1" t="s">
        <v>672</v>
      </c>
      <c r="C263" s="1" t="s">
        <v>18</v>
      </c>
      <c r="D263" s="1" t="s">
        <v>48</v>
      </c>
      <c r="E263" s="1" t="s">
        <v>32</v>
      </c>
      <c r="F263" s="1" t="s">
        <v>673</v>
      </c>
      <c r="G263" s="1" t="s">
        <v>26</v>
      </c>
      <c r="H263" s="1" t="s">
        <v>27</v>
      </c>
      <c r="I263" s="1" t="s">
        <v>28</v>
      </c>
      <c r="J263" s="1"/>
      <c r="K263" s="1"/>
      <c r="L263" s="1"/>
      <c r="N263">
        <v>10000000</v>
      </c>
      <c r="O263">
        <v>10</v>
      </c>
      <c r="P263">
        <v>0.5</v>
      </c>
    </row>
    <row r="264" spans="1:16" x14ac:dyDescent="0.25">
      <c r="A264" s="1" t="s">
        <v>674</v>
      </c>
      <c r="B264" s="1" t="s">
        <v>675</v>
      </c>
      <c r="C264" s="1" t="s">
        <v>18</v>
      </c>
      <c r="D264" s="1" t="s">
        <v>19</v>
      </c>
      <c r="E264" s="1" t="s">
        <v>20</v>
      </c>
      <c r="F264" s="1" t="s">
        <v>21</v>
      </c>
      <c r="G264" s="1" t="s">
        <v>22</v>
      </c>
      <c r="H264" s="1"/>
      <c r="I264" s="1"/>
      <c r="J264" s="1"/>
      <c r="K264" s="1"/>
      <c r="L264" s="1"/>
      <c r="N264">
        <v>-10000000</v>
      </c>
      <c r="O264">
        <v>-10</v>
      </c>
      <c r="P264">
        <v>-0.5</v>
      </c>
    </row>
    <row r="265" spans="1:16" x14ac:dyDescent="0.25">
      <c r="A265" s="1" t="s">
        <v>676</v>
      </c>
      <c r="B265" s="1" t="s">
        <v>677</v>
      </c>
      <c r="C265" s="1" t="s">
        <v>18</v>
      </c>
      <c r="D265" s="1" t="s">
        <v>72</v>
      </c>
      <c r="E265" s="1" t="s">
        <v>20</v>
      </c>
      <c r="F265" s="1" t="s">
        <v>21</v>
      </c>
      <c r="G265" s="1" t="s">
        <v>62</v>
      </c>
      <c r="H265" s="1"/>
      <c r="I265" s="1"/>
      <c r="J265" s="1"/>
      <c r="K265" s="1"/>
      <c r="L265" s="1"/>
      <c r="N265">
        <v>-20000000</v>
      </c>
      <c r="O265">
        <v>-20</v>
      </c>
      <c r="P265">
        <v>-1</v>
      </c>
    </row>
    <row r="266" spans="1:16" x14ac:dyDescent="0.25">
      <c r="A266" s="1" t="s">
        <v>678</v>
      </c>
      <c r="B266" s="1" t="s">
        <v>679</v>
      </c>
      <c r="C266" s="1" t="s">
        <v>18</v>
      </c>
      <c r="D266" s="1" t="s">
        <v>19</v>
      </c>
      <c r="E266" s="1" t="s">
        <v>20</v>
      </c>
      <c r="F266" s="1" t="s">
        <v>21</v>
      </c>
      <c r="G266" s="1" t="s">
        <v>22</v>
      </c>
      <c r="H266" s="1"/>
      <c r="I266" s="1"/>
      <c r="J266" s="1"/>
      <c r="K266" s="1"/>
      <c r="L266" s="1"/>
      <c r="N266">
        <v>-10000000</v>
      </c>
      <c r="O266">
        <v>-10</v>
      </c>
      <c r="P266">
        <v>-0.5</v>
      </c>
    </row>
    <row r="267" spans="1:16" x14ac:dyDescent="0.25">
      <c r="A267" s="1" t="s">
        <v>680</v>
      </c>
      <c r="B267" s="1" t="s">
        <v>681</v>
      </c>
      <c r="C267" s="1" t="s">
        <v>18</v>
      </c>
      <c r="D267" s="1" t="s">
        <v>72</v>
      </c>
      <c r="E267" s="1" t="s">
        <v>20</v>
      </c>
      <c r="F267" s="1" t="s">
        <v>21</v>
      </c>
      <c r="G267" s="1" t="s">
        <v>62</v>
      </c>
      <c r="H267" s="1"/>
      <c r="I267" s="1"/>
      <c r="J267" s="1"/>
      <c r="K267" s="1"/>
      <c r="L267" s="1"/>
      <c r="N267">
        <v>-20000000</v>
      </c>
      <c r="O267">
        <v>-20</v>
      </c>
      <c r="P267">
        <v>-1</v>
      </c>
    </row>
    <row r="268" spans="1:16" x14ac:dyDescent="0.25">
      <c r="A268" s="1" t="s">
        <v>682</v>
      </c>
      <c r="B268" s="1" t="s">
        <v>683</v>
      </c>
      <c r="C268" s="1" t="s">
        <v>18</v>
      </c>
      <c r="D268" s="1" t="s">
        <v>19</v>
      </c>
      <c r="E268" s="1" t="s">
        <v>20</v>
      </c>
      <c r="F268" s="1" t="s">
        <v>21</v>
      </c>
      <c r="G268" s="1" t="s">
        <v>22</v>
      </c>
      <c r="H268" s="1"/>
      <c r="I268" s="1"/>
      <c r="J268" s="1"/>
      <c r="K268" s="1"/>
      <c r="L268" s="1"/>
      <c r="N268">
        <v>-10000000</v>
      </c>
      <c r="O268">
        <v>-10</v>
      </c>
      <c r="P268">
        <v>-0.5</v>
      </c>
    </row>
    <row r="269" spans="1:16" x14ac:dyDescent="0.25">
      <c r="A269" s="1" t="s">
        <v>684</v>
      </c>
      <c r="B269" s="1" t="s">
        <v>685</v>
      </c>
      <c r="C269" s="1" t="s">
        <v>18</v>
      </c>
      <c r="D269" s="1" t="s">
        <v>72</v>
      </c>
      <c r="E269" s="1" t="s">
        <v>20</v>
      </c>
      <c r="F269" s="1" t="s">
        <v>21</v>
      </c>
      <c r="G269" s="1" t="s">
        <v>62</v>
      </c>
      <c r="H269" s="1"/>
      <c r="I269" s="1"/>
      <c r="J269" s="1"/>
      <c r="K269" s="1"/>
      <c r="L269" s="1"/>
      <c r="N269">
        <v>-20000000</v>
      </c>
      <c r="O269">
        <v>-20</v>
      </c>
      <c r="P269">
        <v>-1</v>
      </c>
    </row>
    <row r="270" spans="1:16" x14ac:dyDescent="0.25">
      <c r="A270" s="1" t="s">
        <v>686</v>
      </c>
      <c r="B270" s="1" t="s">
        <v>687</v>
      </c>
      <c r="C270" s="1" t="s">
        <v>18</v>
      </c>
      <c r="D270" s="1" t="s">
        <v>19</v>
      </c>
      <c r="E270" s="1" t="s">
        <v>20</v>
      </c>
      <c r="F270" s="1" t="s">
        <v>21</v>
      </c>
      <c r="G270" s="1" t="s">
        <v>22</v>
      </c>
      <c r="H270" s="1"/>
      <c r="I270" s="1"/>
      <c r="J270" s="1"/>
      <c r="K270" s="1"/>
      <c r="L270" s="1"/>
      <c r="N270">
        <v>-10000000</v>
      </c>
      <c r="O270">
        <v>-10</v>
      </c>
      <c r="P270">
        <v>-0.5</v>
      </c>
    </row>
    <row r="271" spans="1:16" x14ac:dyDescent="0.25">
      <c r="A271" s="1" t="s">
        <v>688</v>
      </c>
      <c r="B271" s="1" t="s">
        <v>689</v>
      </c>
      <c r="C271" s="1" t="s">
        <v>18</v>
      </c>
      <c r="D271" s="1" t="s">
        <v>72</v>
      </c>
      <c r="E271" s="1" t="s">
        <v>20</v>
      </c>
      <c r="F271" s="1" t="s">
        <v>21</v>
      </c>
      <c r="G271" s="1" t="s">
        <v>62</v>
      </c>
      <c r="H271" s="1"/>
      <c r="I271" s="1"/>
      <c r="J271" s="1"/>
      <c r="K271" s="1"/>
      <c r="L271" s="1"/>
      <c r="N271">
        <v>-20000000</v>
      </c>
      <c r="O271">
        <v>-20</v>
      </c>
      <c r="P271">
        <v>-1</v>
      </c>
    </row>
    <row r="272" spans="1:16" hidden="1" x14ac:dyDescent="0.25">
      <c r="A272" s="1" t="s">
        <v>690</v>
      </c>
      <c r="B272" s="1" t="s">
        <v>691</v>
      </c>
      <c r="C272" s="1" t="s">
        <v>18</v>
      </c>
      <c r="D272" s="1" t="s">
        <v>692</v>
      </c>
      <c r="E272" s="1" t="s">
        <v>26</v>
      </c>
      <c r="F272" s="1" t="s">
        <v>27</v>
      </c>
      <c r="G272" s="1" t="s">
        <v>118</v>
      </c>
      <c r="H272" s="1"/>
      <c r="I272" s="1"/>
      <c r="J272" s="1"/>
      <c r="K272" s="1"/>
      <c r="L272" s="1"/>
      <c r="N272">
        <v>20000000</v>
      </c>
      <c r="O272">
        <v>20</v>
      </c>
      <c r="P272">
        <v>1</v>
      </c>
    </row>
    <row r="273" spans="1:16" x14ac:dyDescent="0.25">
      <c r="A273" s="1" t="s">
        <v>693</v>
      </c>
      <c r="B273" s="1" t="s">
        <v>694</v>
      </c>
      <c r="C273" s="1" t="s">
        <v>18</v>
      </c>
      <c r="D273" s="1" t="s">
        <v>72</v>
      </c>
      <c r="E273" s="1" t="s">
        <v>20</v>
      </c>
      <c r="F273" s="1" t="s">
        <v>21</v>
      </c>
      <c r="G273" s="1" t="s">
        <v>62</v>
      </c>
      <c r="H273" s="1"/>
      <c r="I273" s="1"/>
      <c r="J273" s="1"/>
      <c r="K273" s="1"/>
      <c r="L273" s="1"/>
      <c r="N273">
        <v>-20000000</v>
      </c>
      <c r="O273">
        <v>-20</v>
      </c>
      <c r="P273">
        <v>-1</v>
      </c>
    </row>
    <row r="274" spans="1:16" x14ac:dyDescent="0.25">
      <c r="A274" s="1" t="s">
        <v>695</v>
      </c>
      <c r="B274" s="1" t="s">
        <v>696</v>
      </c>
      <c r="C274" s="1" t="s">
        <v>18</v>
      </c>
      <c r="D274" s="1" t="s">
        <v>19</v>
      </c>
      <c r="E274" s="1" t="s">
        <v>20</v>
      </c>
      <c r="F274" s="1" t="s">
        <v>21</v>
      </c>
      <c r="G274" s="1" t="s">
        <v>22</v>
      </c>
      <c r="H274" s="1"/>
      <c r="I274" s="1"/>
      <c r="J274" s="1"/>
      <c r="K274" s="1"/>
      <c r="L274" s="1"/>
      <c r="N274">
        <v>-10000000</v>
      </c>
      <c r="O274">
        <v>-10</v>
      </c>
      <c r="P274">
        <v>-0.5</v>
      </c>
    </row>
    <row r="275" spans="1:16" hidden="1" x14ac:dyDescent="0.25">
      <c r="A275" s="1" t="s">
        <v>697</v>
      </c>
      <c r="B275" s="1" t="s">
        <v>698</v>
      </c>
      <c r="C275" s="1" t="s">
        <v>18</v>
      </c>
      <c r="D275" s="1" t="s">
        <v>25</v>
      </c>
      <c r="E275" s="1" t="s">
        <v>26</v>
      </c>
      <c r="F275" s="1" t="s">
        <v>27</v>
      </c>
      <c r="G275" s="1" t="s">
        <v>28</v>
      </c>
      <c r="H275" s="1"/>
      <c r="I275" s="1"/>
      <c r="J275" s="1"/>
      <c r="K275" s="1"/>
      <c r="L275" s="1"/>
      <c r="N275">
        <v>10000000</v>
      </c>
      <c r="O275">
        <v>10</v>
      </c>
      <c r="P275">
        <v>0.5</v>
      </c>
    </row>
    <row r="276" spans="1:16" hidden="1" x14ac:dyDescent="0.25">
      <c r="A276" s="1" t="s">
        <v>699</v>
      </c>
      <c r="B276" s="1" t="s">
        <v>700</v>
      </c>
      <c r="C276" s="1" t="s">
        <v>18</v>
      </c>
      <c r="D276" s="1" t="s">
        <v>31</v>
      </c>
      <c r="E276" s="1" t="s">
        <v>32</v>
      </c>
      <c r="F276" s="1" t="s">
        <v>701</v>
      </c>
      <c r="G276" s="1" t="s">
        <v>26</v>
      </c>
      <c r="H276" s="1" t="s">
        <v>27</v>
      </c>
      <c r="I276" s="1" t="s">
        <v>118</v>
      </c>
      <c r="J276" s="1"/>
      <c r="K276" s="1"/>
      <c r="L276" s="1"/>
      <c r="N276">
        <v>20000000</v>
      </c>
      <c r="O276">
        <v>20</v>
      </c>
      <c r="P276">
        <v>1</v>
      </c>
    </row>
    <row r="277" spans="1:16" x14ac:dyDescent="0.25">
      <c r="A277" s="1" t="s">
        <v>702</v>
      </c>
      <c r="B277" s="1" t="s">
        <v>703</v>
      </c>
      <c r="C277" s="1" t="s">
        <v>18</v>
      </c>
      <c r="D277" s="1" t="s">
        <v>72</v>
      </c>
      <c r="E277" s="1" t="s">
        <v>20</v>
      </c>
      <c r="F277" s="1" t="s">
        <v>21</v>
      </c>
      <c r="G277" s="1" t="s">
        <v>62</v>
      </c>
      <c r="H277" s="1"/>
      <c r="I277" s="1"/>
      <c r="J277" s="1"/>
      <c r="K277" s="1"/>
      <c r="L277" s="1"/>
      <c r="N277">
        <v>-20000000</v>
      </c>
      <c r="O277">
        <v>-20</v>
      </c>
      <c r="P277">
        <v>-1</v>
      </c>
    </row>
    <row r="278" spans="1:16" x14ac:dyDescent="0.25">
      <c r="A278" s="1" t="s">
        <v>704</v>
      </c>
      <c r="B278" s="1" t="s">
        <v>705</v>
      </c>
      <c r="C278" s="1" t="s">
        <v>18</v>
      </c>
      <c r="D278" s="1" t="s">
        <v>19</v>
      </c>
      <c r="E278" s="1" t="s">
        <v>20</v>
      </c>
      <c r="F278" s="1" t="s">
        <v>21</v>
      </c>
      <c r="G278" s="1" t="s">
        <v>22</v>
      </c>
      <c r="H278" s="1"/>
      <c r="I278" s="1"/>
      <c r="J278" s="1"/>
      <c r="K278" s="1"/>
      <c r="L278" s="1"/>
      <c r="N278">
        <v>-10000000</v>
      </c>
      <c r="O278">
        <v>-10</v>
      </c>
      <c r="P278">
        <v>-0.5</v>
      </c>
    </row>
    <row r="279" spans="1:16" x14ac:dyDescent="0.25">
      <c r="A279" s="1" t="s">
        <v>706</v>
      </c>
      <c r="B279" s="1" t="s">
        <v>707</v>
      </c>
      <c r="C279" s="1" t="s">
        <v>18</v>
      </c>
      <c r="D279" s="1" t="s">
        <v>72</v>
      </c>
      <c r="E279" s="1" t="s">
        <v>20</v>
      </c>
      <c r="F279" s="1" t="s">
        <v>21</v>
      </c>
      <c r="G279" s="1" t="s">
        <v>62</v>
      </c>
      <c r="H279" s="1"/>
      <c r="I279" s="1"/>
      <c r="J279" s="1"/>
      <c r="K279" s="1"/>
      <c r="L279" s="1"/>
      <c r="N279">
        <v>-20000000</v>
      </c>
      <c r="O279">
        <v>-20</v>
      </c>
      <c r="P279">
        <v>-1</v>
      </c>
    </row>
    <row r="280" spans="1:16" x14ac:dyDescent="0.25">
      <c r="A280" s="1" t="s">
        <v>708</v>
      </c>
      <c r="B280" s="1" t="s">
        <v>709</v>
      </c>
      <c r="C280" s="1" t="s">
        <v>18</v>
      </c>
      <c r="D280" s="1" t="s">
        <v>19</v>
      </c>
      <c r="E280" s="1" t="s">
        <v>20</v>
      </c>
      <c r="F280" s="1" t="s">
        <v>21</v>
      </c>
      <c r="G280" s="1" t="s">
        <v>22</v>
      </c>
      <c r="H280" s="1"/>
      <c r="I280" s="1"/>
      <c r="J280" s="1"/>
      <c r="K280" s="1"/>
      <c r="L280" s="1"/>
      <c r="N280">
        <v>-10000000</v>
      </c>
      <c r="O280">
        <v>-10</v>
      </c>
      <c r="P280">
        <v>-0.5</v>
      </c>
    </row>
    <row r="281" spans="1:16" hidden="1" x14ac:dyDescent="0.25">
      <c r="A281" s="1" t="s">
        <v>710</v>
      </c>
      <c r="B281" s="1" t="s">
        <v>711</v>
      </c>
      <c r="C281" s="1" t="s">
        <v>18</v>
      </c>
      <c r="D281" s="1" t="s">
        <v>448</v>
      </c>
      <c r="E281" s="1" t="s">
        <v>32</v>
      </c>
      <c r="F281" s="1" t="s">
        <v>712</v>
      </c>
      <c r="G281" s="1" t="s">
        <v>26</v>
      </c>
      <c r="H281" s="1" t="s">
        <v>27</v>
      </c>
      <c r="I281" s="1" t="s">
        <v>450</v>
      </c>
      <c r="J281" s="1"/>
      <c r="K281" s="1"/>
      <c r="L281" s="1"/>
      <c r="N281">
        <v>43000000</v>
      </c>
      <c r="O281">
        <v>43</v>
      </c>
      <c r="P281">
        <v>2.15</v>
      </c>
    </row>
    <row r="282" spans="1:16" x14ac:dyDescent="0.25">
      <c r="A282" s="1" t="s">
        <v>713</v>
      </c>
      <c r="B282" s="1" t="s">
        <v>714</v>
      </c>
      <c r="C282" s="1" t="s">
        <v>18</v>
      </c>
      <c r="D282" s="1" t="s">
        <v>19</v>
      </c>
      <c r="E282" s="1" t="s">
        <v>20</v>
      </c>
      <c r="F282" s="1" t="s">
        <v>21</v>
      </c>
      <c r="G282" s="1" t="s">
        <v>22</v>
      </c>
      <c r="H282" s="1"/>
      <c r="I282" s="1"/>
      <c r="J282" s="1"/>
      <c r="K282" s="1"/>
      <c r="L282" s="1"/>
      <c r="N282">
        <v>-10000000</v>
      </c>
      <c r="O282">
        <v>-10</v>
      </c>
      <c r="P282">
        <v>-0.5</v>
      </c>
    </row>
    <row r="283" spans="1:16" hidden="1" x14ac:dyDescent="0.25">
      <c r="A283" s="1" t="s">
        <v>715</v>
      </c>
      <c r="B283" s="1" t="s">
        <v>716</v>
      </c>
      <c r="C283" s="1" t="s">
        <v>18</v>
      </c>
      <c r="D283" s="1" t="s">
        <v>25</v>
      </c>
      <c r="E283" s="1" t="s">
        <v>26</v>
      </c>
      <c r="F283" s="1" t="s">
        <v>27</v>
      </c>
      <c r="G283" s="1" t="s">
        <v>28</v>
      </c>
      <c r="H283" s="1"/>
      <c r="I283" s="1"/>
      <c r="J283" s="1"/>
      <c r="K283" s="1"/>
      <c r="L283" s="1"/>
      <c r="N283">
        <v>10000000</v>
      </c>
      <c r="O283">
        <v>10</v>
      </c>
      <c r="P283">
        <v>0.5</v>
      </c>
    </row>
    <row r="284" spans="1:16" x14ac:dyDescent="0.25">
      <c r="A284" s="1" t="s">
        <v>717</v>
      </c>
      <c r="B284" s="1" t="s">
        <v>718</v>
      </c>
      <c r="C284" s="1" t="s">
        <v>18</v>
      </c>
      <c r="D284" s="1" t="s">
        <v>19</v>
      </c>
      <c r="E284" s="1" t="s">
        <v>20</v>
      </c>
      <c r="F284" s="1" t="s">
        <v>21</v>
      </c>
      <c r="G284" s="1" t="s">
        <v>22</v>
      </c>
      <c r="H284" s="1"/>
      <c r="I284" s="1"/>
      <c r="J284" s="1"/>
      <c r="K284" s="1"/>
      <c r="L284" s="1"/>
      <c r="N284">
        <v>-10000000</v>
      </c>
      <c r="O284">
        <v>-10</v>
      </c>
      <c r="P284">
        <v>-0.5</v>
      </c>
    </row>
    <row r="285" spans="1:16" x14ac:dyDescent="0.25">
      <c r="A285" s="1" t="s">
        <v>719</v>
      </c>
      <c r="B285" s="1" t="s">
        <v>720</v>
      </c>
      <c r="C285" s="1" t="s">
        <v>18</v>
      </c>
      <c r="D285" s="1" t="s">
        <v>72</v>
      </c>
      <c r="E285" s="1" t="s">
        <v>20</v>
      </c>
      <c r="F285" s="1" t="s">
        <v>21</v>
      </c>
      <c r="G285" s="1" t="s">
        <v>62</v>
      </c>
      <c r="H285" s="1"/>
      <c r="I285" s="1"/>
      <c r="J285" s="1"/>
      <c r="K285" s="1"/>
      <c r="L285" s="1"/>
      <c r="N285">
        <v>-20000000</v>
      </c>
      <c r="O285">
        <v>-20</v>
      </c>
      <c r="P285">
        <v>-1</v>
      </c>
    </row>
    <row r="286" spans="1:16" x14ac:dyDescent="0.25">
      <c r="A286" s="1" t="s">
        <v>721</v>
      </c>
      <c r="B286" s="1" t="s">
        <v>722</v>
      </c>
      <c r="C286" s="1" t="s">
        <v>18</v>
      </c>
      <c r="D286" s="1" t="s">
        <v>19</v>
      </c>
      <c r="E286" s="1" t="s">
        <v>20</v>
      </c>
      <c r="F286" s="1" t="s">
        <v>21</v>
      </c>
      <c r="G286" s="1" t="s">
        <v>22</v>
      </c>
      <c r="H286" s="1"/>
      <c r="I286" s="1"/>
      <c r="J286" s="1"/>
      <c r="K286" s="1"/>
      <c r="L286" s="1"/>
      <c r="N286">
        <v>-10000000</v>
      </c>
      <c r="O286">
        <v>-10</v>
      </c>
      <c r="P286">
        <v>-0.5</v>
      </c>
    </row>
    <row r="287" spans="1:16" hidden="1" x14ac:dyDescent="0.25">
      <c r="A287" s="1" t="s">
        <v>723</v>
      </c>
      <c r="B287" s="1" t="s">
        <v>724</v>
      </c>
      <c r="C287" s="1" t="s">
        <v>18</v>
      </c>
      <c r="D287" s="1" t="s">
        <v>48</v>
      </c>
      <c r="E287" s="1" t="s">
        <v>32</v>
      </c>
      <c r="F287" s="1" t="s">
        <v>725</v>
      </c>
      <c r="G287" s="1" t="s">
        <v>26</v>
      </c>
      <c r="H287" s="1" t="s">
        <v>27</v>
      </c>
      <c r="I287" s="1" t="s">
        <v>28</v>
      </c>
      <c r="J287" s="1"/>
      <c r="K287" s="1"/>
      <c r="L287" s="1"/>
      <c r="N287">
        <v>10000000</v>
      </c>
      <c r="O287">
        <v>10</v>
      </c>
      <c r="P287">
        <v>0.5</v>
      </c>
    </row>
    <row r="288" spans="1:16" x14ac:dyDescent="0.25">
      <c r="A288" s="1" t="s">
        <v>726</v>
      </c>
      <c r="B288" s="1" t="s">
        <v>727</v>
      </c>
      <c r="C288" s="1" t="s">
        <v>18</v>
      </c>
      <c r="D288" s="1" t="s">
        <v>19</v>
      </c>
      <c r="E288" s="1" t="s">
        <v>20</v>
      </c>
      <c r="F288" s="1" t="s">
        <v>21</v>
      </c>
      <c r="G288" s="1" t="s">
        <v>22</v>
      </c>
      <c r="H288" s="1"/>
      <c r="I288" s="1"/>
      <c r="J288" s="1"/>
      <c r="K288" s="1"/>
      <c r="L288" s="1"/>
      <c r="N288">
        <v>-10000000</v>
      </c>
      <c r="O288">
        <v>-10</v>
      </c>
      <c r="P288">
        <v>-0.5</v>
      </c>
    </row>
    <row r="289" spans="1:16" hidden="1" x14ac:dyDescent="0.25">
      <c r="A289" s="1" t="s">
        <v>728</v>
      </c>
      <c r="B289" s="1" t="s">
        <v>729</v>
      </c>
      <c r="C289" s="1" t="s">
        <v>18</v>
      </c>
      <c r="D289" s="1" t="s">
        <v>48</v>
      </c>
      <c r="E289" s="1" t="s">
        <v>32</v>
      </c>
      <c r="F289" s="1" t="s">
        <v>730</v>
      </c>
      <c r="G289" s="1" t="s">
        <v>26</v>
      </c>
      <c r="H289" s="1" t="s">
        <v>27</v>
      </c>
      <c r="I289" s="1" t="s">
        <v>28</v>
      </c>
      <c r="J289" s="1"/>
      <c r="K289" s="1"/>
      <c r="L289" s="1"/>
      <c r="N289">
        <v>10000000</v>
      </c>
      <c r="O289">
        <v>10</v>
      </c>
      <c r="P289">
        <v>0.5</v>
      </c>
    </row>
    <row r="290" spans="1:16" x14ac:dyDescent="0.25">
      <c r="A290" s="1" t="s">
        <v>731</v>
      </c>
      <c r="B290" s="1" t="s">
        <v>732</v>
      </c>
      <c r="C290" s="1" t="s">
        <v>18</v>
      </c>
      <c r="D290" s="1" t="s">
        <v>19</v>
      </c>
      <c r="E290" s="1" t="s">
        <v>20</v>
      </c>
      <c r="F290" s="1" t="s">
        <v>21</v>
      </c>
      <c r="G290" s="1" t="s">
        <v>22</v>
      </c>
      <c r="H290" s="1"/>
      <c r="I290" s="1"/>
      <c r="J290" s="1"/>
      <c r="K290" s="1"/>
      <c r="L290" s="1"/>
      <c r="N290">
        <v>-10000000</v>
      </c>
      <c r="O290">
        <v>-10</v>
      </c>
      <c r="P290">
        <v>-0.5</v>
      </c>
    </row>
    <row r="291" spans="1:16" hidden="1" x14ac:dyDescent="0.25">
      <c r="A291" s="1" t="s">
        <v>733</v>
      </c>
      <c r="B291" s="1" t="s">
        <v>734</v>
      </c>
      <c r="C291" s="1" t="s">
        <v>18</v>
      </c>
      <c r="D291" s="1" t="s">
        <v>735</v>
      </c>
      <c r="E291" s="1" t="s">
        <v>32</v>
      </c>
      <c r="F291" s="1" t="s">
        <v>736</v>
      </c>
      <c r="G291" s="1" t="s">
        <v>26</v>
      </c>
      <c r="H291" s="1" t="s">
        <v>27</v>
      </c>
      <c r="I291" s="1" t="s">
        <v>737</v>
      </c>
      <c r="J291" s="1"/>
      <c r="K291" s="1"/>
      <c r="L291" s="1"/>
      <c r="N291">
        <v>31000000</v>
      </c>
      <c r="O291">
        <v>31</v>
      </c>
      <c r="P291">
        <v>1.55</v>
      </c>
    </row>
    <row r="292" spans="1:16" x14ac:dyDescent="0.25">
      <c r="A292" s="1" t="s">
        <v>738</v>
      </c>
      <c r="B292" s="1" t="s">
        <v>739</v>
      </c>
      <c r="C292" s="1" t="s">
        <v>18</v>
      </c>
      <c r="D292" s="1" t="s">
        <v>19</v>
      </c>
      <c r="E292" s="1" t="s">
        <v>20</v>
      </c>
      <c r="F292" s="1" t="s">
        <v>21</v>
      </c>
      <c r="G292" s="1" t="s">
        <v>22</v>
      </c>
      <c r="H292" s="1"/>
      <c r="I292" s="1"/>
      <c r="J292" s="1"/>
      <c r="K292" s="1"/>
      <c r="L292" s="1"/>
      <c r="N292">
        <v>-10000000</v>
      </c>
      <c r="O292">
        <v>-10</v>
      </c>
      <c r="P292">
        <v>-0.5</v>
      </c>
    </row>
    <row r="293" spans="1:16" hidden="1" x14ac:dyDescent="0.25">
      <c r="A293" s="1" t="s">
        <v>740</v>
      </c>
      <c r="B293" s="1" t="s">
        <v>741</v>
      </c>
      <c r="C293" s="1" t="s">
        <v>18</v>
      </c>
      <c r="D293" s="1" t="s">
        <v>25</v>
      </c>
      <c r="E293" s="1" t="s">
        <v>26</v>
      </c>
      <c r="F293" s="1" t="s">
        <v>27</v>
      </c>
      <c r="G293" s="1" t="s">
        <v>28</v>
      </c>
      <c r="H293" s="1"/>
      <c r="I293" s="1"/>
      <c r="J293" s="1"/>
      <c r="K293" s="1"/>
      <c r="L293" s="1"/>
      <c r="N293">
        <v>10000000</v>
      </c>
      <c r="O293">
        <v>10</v>
      </c>
      <c r="P293">
        <v>0.5</v>
      </c>
    </row>
    <row r="294" spans="1:16" x14ac:dyDescent="0.25">
      <c r="A294" s="1" t="s">
        <v>742</v>
      </c>
      <c r="B294" s="1" t="s">
        <v>743</v>
      </c>
      <c r="C294" s="1" t="s">
        <v>18</v>
      </c>
      <c r="D294" s="1" t="s">
        <v>19</v>
      </c>
      <c r="E294" s="1" t="s">
        <v>20</v>
      </c>
      <c r="F294" s="1" t="s">
        <v>21</v>
      </c>
      <c r="G294" s="1" t="s">
        <v>22</v>
      </c>
      <c r="H294" s="1"/>
      <c r="I294" s="1"/>
      <c r="J294" s="1"/>
      <c r="K294" s="1"/>
      <c r="L294" s="1"/>
      <c r="N294">
        <v>-10000000</v>
      </c>
      <c r="O294">
        <v>-10</v>
      </c>
      <c r="P294">
        <v>-0.5</v>
      </c>
    </row>
    <row r="295" spans="1:16" hidden="1" x14ac:dyDescent="0.25">
      <c r="A295" s="1" t="s">
        <v>744</v>
      </c>
      <c r="B295" s="1" t="s">
        <v>745</v>
      </c>
      <c r="C295" s="1" t="s">
        <v>18</v>
      </c>
      <c r="D295" s="1" t="s">
        <v>48</v>
      </c>
      <c r="E295" s="1" t="s">
        <v>32</v>
      </c>
      <c r="F295" s="1" t="s">
        <v>746</v>
      </c>
      <c r="G295" s="1" t="s">
        <v>26</v>
      </c>
      <c r="H295" s="1" t="s">
        <v>27</v>
      </c>
      <c r="I295" s="1" t="s">
        <v>28</v>
      </c>
      <c r="J295" s="1"/>
      <c r="K295" s="1"/>
      <c r="L295" s="1"/>
      <c r="N295">
        <v>10000000</v>
      </c>
      <c r="O295">
        <v>10</v>
      </c>
      <c r="P295">
        <v>0.5</v>
      </c>
    </row>
    <row r="296" spans="1:16" x14ac:dyDescent="0.25">
      <c r="A296" s="1" t="s">
        <v>747</v>
      </c>
      <c r="B296" s="1" t="s">
        <v>748</v>
      </c>
      <c r="C296" s="1" t="s">
        <v>18</v>
      </c>
      <c r="D296" s="1" t="s">
        <v>19</v>
      </c>
      <c r="E296" s="1" t="s">
        <v>20</v>
      </c>
      <c r="F296" s="1" t="s">
        <v>21</v>
      </c>
      <c r="G296" s="1" t="s">
        <v>22</v>
      </c>
      <c r="H296" s="1"/>
      <c r="I296" s="1"/>
      <c r="J296" s="1"/>
      <c r="K296" s="1"/>
      <c r="L296" s="1"/>
      <c r="N296">
        <v>-10000000</v>
      </c>
      <c r="O296">
        <v>-10</v>
      </c>
      <c r="P296">
        <v>-0.5</v>
      </c>
    </row>
    <row r="297" spans="1:16" hidden="1" x14ac:dyDescent="0.25">
      <c r="A297" s="1" t="s">
        <v>749</v>
      </c>
      <c r="B297" s="1" t="s">
        <v>750</v>
      </c>
      <c r="C297" s="1" t="s">
        <v>18</v>
      </c>
      <c r="D297" s="1" t="s">
        <v>48</v>
      </c>
      <c r="E297" s="1" t="s">
        <v>32</v>
      </c>
      <c r="F297" s="1" t="s">
        <v>751</v>
      </c>
      <c r="G297" s="1" t="s">
        <v>26</v>
      </c>
      <c r="H297" s="1" t="s">
        <v>27</v>
      </c>
      <c r="I297" s="1" t="s">
        <v>28</v>
      </c>
      <c r="J297" s="1"/>
      <c r="K297" s="1"/>
      <c r="L297" s="1"/>
      <c r="N297">
        <v>10000000</v>
      </c>
      <c r="O297">
        <v>10</v>
      </c>
      <c r="P297">
        <v>0.5</v>
      </c>
    </row>
    <row r="298" spans="1:16" x14ac:dyDescent="0.25">
      <c r="A298" s="1" t="s">
        <v>752</v>
      </c>
      <c r="B298" s="1" t="s">
        <v>753</v>
      </c>
      <c r="C298" s="1" t="s">
        <v>18</v>
      </c>
      <c r="D298" s="1" t="s">
        <v>19</v>
      </c>
      <c r="E298" s="1" t="s">
        <v>20</v>
      </c>
      <c r="F298" s="1" t="s">
        <v>21</v>
      </c>
      <c r="G298" s="1" t="s">
        <v>22</v>
      </c>
      <c r="H298" s="1"/>
      <c r="I298" s="1"/>
      <c r="J298" s="1"/>
      <c r="K298" s="1"/>
      <c r="L298" s="1"/>
      <c r="N298">
        <v>-10000000</v>
      </c>
      <c r="O298">
        <v>-10</v>
      </c>
      <c r="P298">
        <v>-0.5</v>
      </c>
    </row>
    <row r="299" spans="1:16" x14ac:dyDescent="0.25">
      <c r="A299" s="1" t="s">
        <v>754</v>
      </c>
      <c r="B299" s="1" t="s">
        <v>755</v>
      </c>
      <c r="C299" s="1" t="s">
        <v>18</v>
      </c>
      <c r="D299" s="1" t="s">
        <v>72</v>
      </c>
      <c r="E299" s="1" t="s">
        <v>20</v>
      </c>
      <c r="F299" s="1" t="s">
        <v>21</v>
      </c>
      <c r="G299" s="1" t="s">
        <v>62</v>
      </c>
      <c r="H299" s="1"/>
      <c r="I299" s="1"/>
      <c r="J299" s="1"/>
      <c r="K299" s="1"/>
      <c r="L299" s="1"/>
      <c r="N299">
        <v>-20000000</v>
      </c>
      <c r="O299">
        <v>-20</v>
      </c>
      <c r="P299">
        <v>-1</v>
      </c>
    </row>
    <row r="300" spans="1:16" x14ac:dyDescent="0.25">
      <c r="A300" s="1" t="s">
        <v>756</v>
      </c>
      <c r="B300" s="1" t="s">
        <v>757</v>
      </c>
      <c r="C300" s="1" t="s">
        <v>18</v>
      </c>
      <c r="D300" s="1" t="s">
        <v>31</v>
      </c>
      <c r="E300" s="1" t="s">
        <v>32</v>
      </c>
      <c r="F300" s="1" t="s">
        <v>758</v>
      </c>
      <c r="G300" s="1" t="s">
        <v>20</v>
      </c>
      <c r="H300" s="1" t="s">
        <v>21</v>
      </c>
      <c r="I300" s="1" t="s">
        <v>22</v>
      </c>
      <c r="J300" s="1"/>
      <c r="K300" s="1"/>
      <c r="L300" s="1"/>
      <c r="N300">
        <v>-10000000</v>
      </c>
      <c r="O300">
        <v>-10</v>
      </c>
      <c r="P300">
        <v>-0.5</v>
      </c>
    </row>
    <row r="301" spans="1:16" x14ac:dyDescent="0.25">
      <c r="A301" s="1" t="s">
        <v>759</v>
      </c>
      <c r="B301" s="1" t="s">
        <v>760</v>
      </c>
      <c r="C301" s="1" t="s">
        <v>18</v>
      </c>
      <c r="D301" s="1" t="s">
        <v>72</v>
      </c>
      <c r="E301" s="1" t="s">
        <v>20</v>
      </c>
      <c r="F301" s="1" t="s">
        <v>21</v>
      </c>
      <c r="G301" s="1" t="s">
        <v>62</v>
      </c>
      <c r="H301" s="1"/>
      <c r="I301" s="1"/>
      <c r="J301" s="1"/>
      <c r="K301" s="1"/>
      <c r="L301" s="1"/>
      <c r="N301">
        <v>-20000000</v>
      </c>
      <c r="O301">
        <v>-20</v>
      </c>
      <c r="P301">
        <v>-1</v>
      </c>
    </row>
    <row r="302" spans="1:16" x14ac:dyDescent="0.25">
      <c r="A302" s="1" t="s">
        <v>761</v>
      </c>
      <c r="B302" s="1" t="s">
        <v>762</v>
      </c>
      <c r="C302" s="1" t="s">
        <v>18</v>
      </c>
      <c r="D302" s="1" t="s">
        <v>19</v>
      </c>
      <c r="E302" s="1" t="s">
        <v>20</v>
      </c>
      <c r="F302" s="1" t="s">
        <v>21</v>
      </c>
      <c r="G302" s="1" t="s">
        <v>22</v>
      </c>
      <c r="H302" s="1"/>
      <c r="I302" s="1"/>
      <c r="J302" s="1"/>
      <c r="K302" s="1"/>
      <c r="L302" s="1"/>
      <c r="N302">
        <v>-10000000</v>
      </c>
      <c r="O302">
        <v>-10</v>
      </c>
      <c r="P302">
        <v>-0.5</v>
      </c>
    </row>
    <row r="303" spans="1:16" hidden="1" x14ac:dyDescent="0.25">
      <c r="A303" s="1" t="s">
        <v>763</v>
      </c>
      <c r="B303" s="1" t="s">
        <v>764</v>
      </c>
      <c r="C303" s="1" t="s">
        <v>18</v>
      </c>
      <c r="D303" s="1" t="s">
        <v>25</v>
      </c>
      <c r="E303" s="1" t="s">
        <v>26</v>
      </c>
      <c r="F303" s="1" t="s">
        <v>27</v>
      </c>
      <c r="G303" s="1" t="s">
        <v>28</v>
      </c>
      <c r="H303" s="1"/>
      <c r="I303" s="1"/>
      <c r="J303" s="1"/>
      <c r="K303" s="1"/>
      <c r="L303" s="1"/>
      <c r="N303">
        <v>10000000</v>
      </c>
      <c r="O303">
        <v>10</v>
      </c>
      <c r="P303">
        <v>0.5</v>
      </c>
    </row>
    <row r="304" spans="1:16" hidden="1" x14ac:dyDescent="0.25">
      <c r="A304" s="1" t="s">
        <v>765</v>
      </c>
      <c r="B304" s="1" t="s">
        <v>766</v>
      </c>
      <c r="C304" s="1" t="s">
        <v>18</v>
      </c>
      <c r="D304" s="1" t="s">
        <v>141</v>
      </c>
      <c r="E304" s="1" t="s">
        <v>26</v>
      </c>
      <c r="F304" s="1" t="s">
        <v>27</v>
      </c>
      <c r="G304" s="1" t="s">
        <v>118</v>
      </c>
      <c r="H304" s="1"/>
      <c r="I304" s="1"/>
      <c r="J304" s="1"/>
      <c r="K304" s="1"/>
      <c r="L304" s="1"/>
      <c r="N304">
        <v>20000000</v>
      </c>
      <c r="O304">
        <v>20</v>
      </c>
      <c r="P304">
        <v>1</v>
      </c>
    </row>
    <row r="305" spans="1:16" hidden="1" x14ac:dyDescent="0.25">
      <c r="A305" s="1" t="s">
        <v>767</v>
      </c>
      <c r="B305" s="1" t="s">
        <v>768</v>
      </c>
      <c r="C305" s="1" t="s">
        <v>18</v>
      </c>
      <c r="D305" s="1" t="s">
        <v>25</v>
      </c>
      <c r="E305" s="1" t="s">
        <v>26</v>
      </c>
      <c r="F305" s="1" t="s">
        <v>27</v>
      </c>
      <c r="G305" s="1" t="s">
        <v>28</v>
      </c>
      <c r="H305" s="1"/>
      <c r="I305" s="1"/>
      <c r="J305" s="1"/>
      <c r="K305" s="1"/>
      <c r="L305" s="1"/>
      <c r="N305">
        <v>10000000</v>
      </c>
      <c r="O305">
        <v>10</v>
      </c>
      <c r="P305">
        <v>0.5</v>
      </c>
    </row>
    <row r="306" spans="1:16" x14ac:dyDescent="0.25">
      <c r="A306" s="1" t="s">
        <v>769</v>
      </c>
      <c r="B306" s="1" t="s">
        <v>770</v>
      </c>
      <c r="C306" s="1" t="s">
        <v>18</v>
      </c>
      <c r="D306" s="1" t="s">
        <v>19</v>
      </c>
      <c r="E306" s="1" t="s">
        <v>20</v>
      </c>
      <c r="F306" s="1" t="s">
        <v>21</v>
      </c>
      <c r="G306" s="1" t="s">
        <v>22</v>
      </c>
      <c r="H306" s="1"/>
      <c r="I306" s="1"/>
      <c r="J306" s="1"/>
      <c r="K306" s="1"/>
      <c r="L306" s="1"/>
      <c r="N306">
        <v>-10000000</v>
      </c>
      <c r="O306">
        <v>-10</v>
      </c>
      <c r="P306">
        <v>-0.5</v>
      </c>
    </row>
    <row r="307" spans="1:16" hidden="1" x14ac:dyDescent="0.25">
      <c r="A307" s="1" t="s">
        <v>771</v>
      </c>
      <c r="B307" s="1" t="s">
        <v>772</v>
      </c>
      <c r="C307" s="1" t="s">
        <v>18</v>
      </c>
      <c r="D307" s="1" t="s">
        <v>48</v>
      </c>
      <c r="E307" s="1" t="s">
        <v>32</v>
      </c>
      <c r="F307" s="1" t="s">
        <v>773</v>
      </c>
      <c r="G307" s="1" t="s">
        <v>26</v>
      </c>
      <c r="H307" s="1" t="s">
        <v>27</v>
      </c>
      <c r="I307" s="1" t="s">
        <v>28</v>
      </c>
      <c r="J307" s="1"/>
      <c r="K307" s="1"/>
      <c r="L307" s="1"/>
      <c r="N307">
        <v>10000000</v>
      </c>
      <c r="O307">
        <v>10</v>
      </c>
      <c r="P307">
        <v>0.5</v>
      </c>
    </row>
    <row r="308" spans="1:16" x14ac:dyDescent="0.25">
      <c r="A308" s="1" t="s">
        <v>774</v>
      </c>
      <c r="B308" s="1" t="s">
        <v>775</v>
      </c>
      <c r="C308" s="1" t="s">
        <v>18</v>
      </c>
      <c r="D308" s="1" t="s">
        <v>19</v>
      </c>
      <c r="E308" s="1" t="s">
        <v>20</v>
      </c>
      <c r="F308" s="1" t="s">
        <v>21</v>
      </c>
      <c r="G308" s="1" t="s">
        <v>22</v>
      </c>
      <c r="H308" s="1"/>
      <c r="I308" s="1"/>
      <c r="J308" s="1"/>
      <c r="K308" s="1"/>
      <c r="L308" s="1"/>
      <c r="N308">
        <v>-10000000</v>
      </c>
      <c r="O308">
        <v>-10</v>
      </c>
      <c r="P308">
        <v>-0.5</v>
      </c>
    </row>
    <row r="309" spans="1:16" x14ac:dyDescent="0.25">
      <c r="A309" s="1" t="s">
        <v>776</v>
      </c>
      <c r="B309" s="1" t="s">
        <v>777</v>
      </c>
      <c r="C309" s="1" t="s">
        <v>18</v>
      </c>
      <c r="D309" s="1" t="s">
        <v>72</v>
      </c>
      <c r="E309" s="1" t="s">
        <v>20</v>
      </c>
      <c r="F309" s="1" t="s">
        <v>21</v>
      </c>
      <c r="G309" s="1" t="s">
        <v>62</v>
      </c>
      <c r="H309" s="1"/>
      <c r="I309" s="1"/>
      <c r="J309" s="1"/>
      <c r="K309" s="1"/>
      <c r="L309" s="1"/>
      <c r="N309">
        <v>-20000000</v>
      </c>
      <c r="O309">
        <v>-20</v>
      </c>
      <c r="P309">
        <v>-1</v>
      </c>
    </row>
    <row r="310" spans="1:16" x14ac:dyDescent="0.25">
      <c r="A310" s="1" t="s">
        <v>778</v>
      </c>
      <c r="B310" s="1" t="s">
        <v>779</v>
      </c>
      <c r="C310" s="1" t="s">
        <v>18</v>
      </c>
      <c r="D310" s="1" t="s">
        <v>19</v>
      </c>
      <c r="E310" s="1" t="s">
        <v>20</v>
      </c>
      <c r="F310" s="1" t="s">
        <v>21</v>
      </c>
      <c r="G310" s="1" t="s">
        <v>22</v>
      </c>
      <c r="H310" s="1"/>
      <c r="I310" s="1"/>
      <c r="J310" s="1"/>
      <c r="K310" s="1"/>
      <c r="L310" s="1"/>
      <c r="N310">
        <v>-10000000</v>
      </c>
      <c r="O310">
        <v>-10</v>
      </c>
      <c r="P310">
        <v>-0.5</v>
      </c>
    </row>
    <row r="311" spans="1:16" x14ac:dyDescent="0.25">
      <c r="A311" s="1" t="s">
        <v>780</v>
      </c>
      <c r="B311" s="1" t="s">
        <v>781</v>
      </c>
      <c r="C311" s="1" t="s">
        <v>18</v>
      </c>
      <c r="D311" s="1" t="s">
        <v>72</v>
      </c>
      <c r="E311" s="1" t="s">
        <v>20</v>
      </c>
      <c r="F311" s="1" t="s">
        <v>21</v>
      </c>
      <c r="G311" s="1" t="s">
        <v>62</v>
      </c>
      <c r="H311" s="1"/>
      <c r="I311" s="1"/>
      <c r="J311" s="1"/>
      <c r="K311" s="1"/>
      <c r="L311" s="1"/>
      <c r="N311">
        <v>-20000000</v>
      </c>
      <c r="O311">
        <v>-20</v>
      </c>
      <c r="P311">
        <v>-1</v>
      </c>
    </row>
    <row r="312" spans="1:16" hidden="1" x14ac:dyDescent="0.25">
      <c r="A312" s="1" t="s">
        <v>782</v>
      </c>
      <c r="B312" s="1" t="s">
        <v>783</v>
      </c>
      <c r="C312" s="1" t="s">
        <v>18</v>
      </c>
      <c r="D312" s="1" t="s">
        <v>31</v>
      </c>
      <c r="E312" s="1" t="s">
        <v>32</v>
      </c>
      <c r="F312" s="1" t="s">
        <v>784</v>
      </c>
      <c r="G312" s="1" t="s">
        <v>26</v>
      </c>
      <c r="H312" s="1" t="s">
        <v>27</v>
      </c>
      <c r="I312" s="1" t="s">
        <v>118</v>
      </c>
      <c r="J312" s="1"/>
      <c r="K312" s="1"/>
      <c r="L312" s="1"/>
      <c r="N312">
        <v>20000000</v>
      </c>
      <c r="O312">
        <v>20</v>
      </c>
      <c r="P312">
        <v>1</v>
      </c>
    </row>
    <row r="313" spans="1:16" x14ac:dyDescent="0.25">
      <c r="A313" s="1" t="s">
        <v>785</v>
      </c>
      <c r="B313" s="1" t="s">
        <v>786</v>
      </c>
      <c r="C313" s="1" t="s">
        <v>18</v>
      </c>
      <c r="D313" s="1" t="s">
        <v>72</v>
      </c>
      <c r="E313" s="1" t="s">
        <v>20</v>
      </c>
      <c r="F313" s="1" t="s">
        <v>21</v>
      </c>
      <c r="G313" s="1" t="s">
        <v>62</v>
      </c>
      <c r="H313" s="1"/>
      <c r="I313" s="1"/>
      <c r="J313" s="1"/>
      <c r="K313" s="1"/>
      <c r="L313" s="1"/>
      <c r="N313">
        <v>-20000000</v>
      </c>
      <c r="O313">
        <v>-20</v>
      </c>
      <c r="P313">
        <v>-1</v>
      </c>
    </row>
    <row r="314" spans="1:16" x14ac:dyDescent="0.25">
      <c r="A314" s="1" t="s">
        <v>787</v>
      </c>
      <c r="B314" s="1" t="s">
        <v>788</v>
      </c>
      <c r="C314" s="1" t="s">
        <v>18</v>
      </c>
      <c r="D314" s="1" t="s">
        <v>19</v>
      </c>
      <c r="E314" s="1" t="s">
        <v>20</v>
      </c>
      <c r="F314" s="1" t="s">
        <v>21</v>
      </c>
      <c r="G314" s="1" t="s">
        <v>22</v>
      </c>
      <c r="H314" s="1"/>
      <c r="I314" s="1"/>
      <c r="J314" s="1"/>
      <c r="K314" s="1"/>
      <c r="L314" s="1"/>
      <c r="N314">
        <v>-10000000</v>
      </c>
      <c r="O314">
        <v>-10</v>
      </c>
      <c r="P314">
        <v>-0.5</v>
      </c>
    </row>
    <row r="315" spans="1:16" hidden="1" x14ac:dyDescent="0.25">
      <c r="A315" s="1" t="s">
        <v>789</v>
      </c>
      <c r="B315" s="1" t="s">
        <v>790</v>
      </c>
      <c r="C315" s="1" t="s">
        <v>18</v>
      </c>
      <c r="D315" s="1" t="s">
        <v>25</v>
      </c>
      <c r="E315" s="1" t="s">
        <v>26</v>
      </c>
      <c r="F315" s="1" t="s">
        <v>27</v>
      </c>
      <c r="G315" s="1" t="s">
        <v>28</v>
      </c>
      <c r="H315" s="1"/>
      <c r="I315" s="1"/>
      <c r="J315" s="1"/>
      <c r="K315" s="1"/>
      <c r="L315" s="1"/>
      <c r="N315">
        <v>10000000</v>
      </c>
      <c r="O315">
        <v>10</v>
      </c>
      <c r="P315">
        <v>0.5</v>
      </c>
    </row>
    <row r="316" spans="1:16" x14ac:dyDescent="0.25">
      <c r="A316" s="1" t="s">
        <v>791</v>
      </c>
      <c r="B316" s="1" t="s">
        <v>792</v>
      </c>
      <c r="C316" s="1" t="s">
        <v>18</v>
      </c>
      <c r="D316" s="1" t="s">
        <v>19</v>
      </c>
      <c r="E316" s="1" t="s">
        <v>20</v>
      </c>
      <c r="F316" s="1" t="s">
        <v>21</v>
      </c>
      <c r="G316" s="1" t="s">
        <v>22</v>
      </c>
      <c r="H316" s="1"/>
      <c r="I316" s="1"/>
      <c r="J316" s="1"/>
      <c r="K316" s="1"/>
      <c r="L316" s="1"/>
      <c r="N316">
        <v>-10000000</v>
      </c>
      <c r="O316">
        <v>-10</v>
      </c>
      <c r="P316">
        <v>-0.5</v>
      </c>
    </row>
    <row r="317" spans="1:16" x14ac:dyDescent="0.25">
      <c r="A317" s="1" t="s">
        <v>793</v>
      </c>
      <c r="B317" s="1" t="s">
        <v>794</v>
      </c>
      <c r="C317" s="1" t="s">
        <v>18</v>
      </c>
      <c r="D317" s="1" t="s">
        <v>72</v>
      </c>
      <c r="E317" s="1" t="s">
        <v>20</v>
      </c>
      <c r="F317" s="1" t="s">
        <v>21</v>
      </c>
      <c r="G317" s="1" t="s">
        <v>62</v>
      </c>
      <c r="H317" s="1"/>
      <c r="I317" s="1"/>
      <c r="J317" s="1"/>
      <c r="K317" s="1"/>
      <c r="L317" s="1"/>
      <c r="N317">
        <v>-20000000</v>
      </c>
      <c r="O317">
        <v>-20</v>
      </c>
      <c r="P317">
        <v>-1</v>
      </c>
    </row>
    <row r="318" spans="1:16" hidden="1" x14ac:dyDescent="0.25">
      <c r="A318" s="1" t="s">
        <v>795</v>
      </c>
      <c r="B318" s="1" t="s">
        <v>796</v>
      </c>
      <c r="C318" s="1" t="s">
        <v>18</v>
      </c>
      <c r="D318" s="1" t="s">
        <v>797</v>
      </c>
      <c r="E318" s="1" t="s">
        <v>32</v>
      </c>
      <c r="F318" s="1" t="s">
        <v>798</v>
      </c>
      <c r="G318" s="1" t="s">
        <v>26</v>
      </c>
      <c r="H318" s="1" t="s">
        <v>27</v>
      </c>
      <c r="I318" s="1" t="s">
        <v>799</v>
      </c>
      <c r="J318" s="1"/>
      <c r="K318" s="1"/>
      <c r="L318" s="1"/>
      <c r="N318">
        <v>46000000</v>
      </c>
      <c r="O318">
        <v>46</v>
      </c>
      <c r="P318">
        <v>2.2999999999999998</v>
      </c>
    </row>
    <row r="319" spans="1:16" hidden="1" x14ac:dyDescent="0.25">
      <c r="A319" s="1" t="s">
        <v>800</v>
      </c>
      <c r="B319" s="1" t="s">
        <v>801</v>
      </c>
      <c r="C319" s="1" t="s">
        <v>18</v>
      </c>
      <c r="D319" s="1" t="s">
        <v>25</v>
      </c>
      <c r="E319" s="1" t="s">
        <v>26</v>
      </c>
      <c r="F319" s="1" t="s">
        <v>27</v>
      </c>
      <c r="G319" s="1" t="s">
        <v>28</v>
      </c>
      <c r="H319" s="1"/>
      <c r="I319" s="1"/>
      <c r="J319" s="1"/>
      <c r="K319" s="1"/>
      <c r="L319" s="1"/>
      <c r="N319">
        <v>10000000</v>
      </c>
      <c r="O319">
        <v>10</v>
      </c>
      <c r="P319">
        <v>0.5</v>
      </c>
    </row>
    <row r="320" spans="1:16" hidden="1" x14ac:dyDescent="0.25">
      <c r="A320" s="1" t="s">
        <v>802</v>
      </c>
      <c r="B320" s="1" t="s">
        <v>803</v>
      </c>
      <c r="C320" s="1" t="s">
        <v>18</v>
      </c>
      <c r="D320" s="1" t="s">
        <v>804</v>
      </c>
      <c r="E320" s="1" t="s">
        <v>26</v>
      </c>
      <c r="F320" s="1" t="s">
        <v>27</v>
      </c>
      <c r="G320" s="1" t="s">
        <v>118</v>
      </c>
      <c r="H320" s="1"/>
      <c r="I320" s="1"/>
      <c r="J320" s="1"/>
      <c r="K320" s="1"/>
      <c r="L320" s="1"/>
      <c r="N320">
        <v>20000000</v>
      </c>
      <c r="O320">
        <v>20</v>
      </c>
      <c r="P320">
        <v>1</v>
      </c>
    </row>
    <row r="321" spans="1:16" x14ac:dyDescent="0.25">
      <c r="A321" s="1" t="s">
        <v>805</v>
      </c>
      <c r="B321" s="1" t="s">
        <v>806</v>
      </c>
      <c r="C321" s="1" t="s">
        <v>18</v>
      </c>
      <c r="D321" s="1" t="s">
        <v>807</v>
      </c>
      <c r="E321" s="1" t="s">
        <v>20</v>
      </c>
      <c r="F321" s="1" t="s">
        <v>21</v>
      </c>
      <c r="G321" s="1" t="s">
        <v>62</v>
      </c>
      <c r="H321" s="1"/>
      <c r="I321" s="1"/>
      <c r="J321" s="1"/>
      <c r="K321" s="1"/>
      <c r="L321" s="1"/>
      <c r="N321">
        <v>-20000000</v>
      </c>
      <c r="O321">
        <v>-20</v>
      </c>
      <c r="P321">
        <v>-1</v>
      </c>
    </row>
    <row r="322" spans="1:16" hidden="1" x14ac:dyDescent="0.25">
      <c r="A322" s="1" t="s">
        <v>808</v>
      </c>
      <c r="B322" s="1" t="s">
        <v>809</v>
      </c>
      <c r="C322" s="1" t="s">
        <v>18</v>
      </c>
      <c r="D322" s="1" t="s">
        <v>31</v>
      </c>
      <c r="E322" s="1" t="s">
        <v>32</v>
      </c>
      <c r="F322" s="1" t="s">
        <v>810</v>
      </c>
      <c r="G322" s="1" t="s">
        <v>26</v>
      </c>
      <c r="H322" s="1" t="s">
        <v>27</v>
      </c>
      <c r="I322" s="1" t="s">
        <v>118</v>
      </c>
      <c r="J322" s="1"/>
      <c r="K322" s="1"/>
      <c r="L322" s="1"/>
      <c r="N322">
        <v>20000000</v>
      </c>
      <c r="O322">
        <v>20</v>
      </c>
      <c r="P322">
        <v>1</v>
      </c>
    </row>
    <row r="323" spans="1:16" x14ac:dyDescent="0.25">
      <c r="A323" s="1" t="s">
        <v>811</v>
      </c>
      <c r="B323" s="1" t="s">
        <v>812</v>
      </c>
      <c r="C323" s="1" t="s">
        <v>18</v>
      </c>
      <c r="D323" s="1" t="s">
        <v>72</v>
      </c>
      <c r="E323" s="1" t="s">
        <v>20</v>
      </c>
      <c r="F323" s="1" t="s">
        <v>21</v>
      </c>
      <c r="G323" s="1" t="s">
        <v>62</v>
      </c>
      <c r="H323" s="1"/>
      <c r="I323" s="1"/>
      <c r="J323" s="1"/>
      <c r="K323" s="1"/>
      <c r="L323" s="1"/>
      <c r="N323">
        <v>-20000000</v>
      </c>
      <c r="O323">
        <v>-20</v>
      </c>
      <c r="P323">
        <v>-1</v>
      </c>
    </row>
    <row r="324" spans="1:16" x14ac:dyDescent="0.25">
      <c r="A324" s="1" t="s">
        <v>813</v>
      </c>
      <c r="B324" s="1" t="s">
        <v>814</v>
      </c>
      <c r="C324" s="1" t="s">
        <v>18</v>
      </c>
      <c r="D324" s="1" t="s">
        <v>19</v>
      </c>
      <c r="E324" s="1" t="s">
        <v>20</v>
      </c>
      <c r="F324" s="1" t="s">
        <v>21</v>
      </c>
      <c r="G324" s="1" t="s">
        <v>22</v>
      </c>
      <c r="H324" s="1"/>
      <c r="I324" s="1"/>
      <c r="J324" s="1"/>
      <c r="K324" s="1"/>
      <c r="L324" s="1"/>
      <c r="N324">
        <v>-10000000</v>
      </c>
      <c r="O324">
        <v>-10</v>
      </c>
      <c r="P324">
        <v>-0.5</v>
      </c>
    </row>
    <row r="325" spans="1:16" x14ac:dyDescent="0.25">
      <c r="A325" s="1" t="s">
        <v>815</v>
      </c>
      <c r="B325" s="1" t="s">
        <v>816</v>
      </c>
      <c r="C325" s="1" t="s">
        <v>18</v>
      </c>
      <c r="D325" s="1" t="s">
        <v>817</v>
      </c>
      <c r="E325" s="1" t="s">
        <v>20</v>
      </c>
      <c r="F325" s="1" t="s">
        <v>21</v>
      </c>
      <c r="G325" s="1" t="s">
        <v>62</v>
      </c>
      <c r="H325" s="1"/>
      <c r="I325" s="1"/>
      <c r="J325" s="1"/>
      <c r="K325" s="1"/>
      <c r="L325" s="1"/>
      <c r="N325">
        <v>-20000000</v>
      </c>
      <c r="O325">
        <v>-20</v>
      </c>
      <c r="P325">
        <v>-1</v>
      </c>
    </row>
    <row r="326" spans="1:16" x14ac:dyDescent="0.25">
      <c r="A326" s="1" t="s">
        <v>818</v>
      </c>
      <c r="B326" s="1" t="s">
        <v>819</v>
      </c>
      <c r="C326" s="1" t="s">
        <v>18</v>
      </c>
      <c r="D326" s="1" t="s">
        <v>19</v>
      </c>
      <c r="E326" s="1" t="s">
        <v>20</v>
      </c>
      <c r="F326" s="1" t="s">
        <v>21</v>
      </c>
      <c r="G326" s="1" t="s">
        <v>22</v>
      </c>
      <c r="H326" s="1"/>
      <c r="I326" s="1"/>
      <c r="J326" s="1"/>
      <c r="K326" s="1"/>
      <c r="L326" s="1"/>
      <c r="N326">
        <v>-10000000</v>
      </c>
      <c r="O326">
        <v>-10</v>
      </c>
      <c r="P326">
        <v>-0.5</v>
      </c>
    </row>
    <row r="327" spans="1:16" x14ac:dyDescent="0.25">
      <c r="A327" s="1" t="s">
        <v>820</v>
      </c>
      <c r="B327" s="1" t="s">
        <v>821</v>
      </c>
      <c r="C327" s="1" t="s">
        <v>18</v>
      </c>
      <c r="D327" s="1" t="s">
        <v>72</v>
      </c>
      <c r="E327" s="1" t="s">
        <v>20</v>
      </c>
      <c r="F327" s="1" t="s">
        <v>21</v>
      </c>
      <c r="G327" s="1" t="s">
        <v>62</v>
      </c>
      <c r="H327" s="1"/>
      <c r="I327" s="1"/>
      <c r="J327" s="1"/>
      <c r="K327" s="1"/>
      <c r="L327" s="1"/>
      <c r="N327">
        <v>-20000000</v>
      </c>
      <c r="O327">
        <v>-20</v>
      </c>
      <c r="P327">
        <v>-1</v>
      </c>
    </row>
    <row r="328" spans="1:16" x14ac:dyDescent="0.25">
      <c r="A328" s="1" t="s">
        <v>822</v>
      </c>
      <c r="B328" s="1" t="s">
        <v>823</v>
      </c>
      <c r="C328" s="1" t="s">
        <v>18</v>
      </c>
      <c r="D328" s="1" t="s">
        <v>19</v>
      </c>
      <c r="E328" s="1" t="s">
        <v>20</v>
      </c>
      <c r="F328" s="1" t="s">
        <v>21</v>
      </c>
      <c r="G328" s="1" t="s">
        <v>22</v>
      </c>
      <c r="H328" s="1"/>
      <c r="I328" s="1"/>
      <c r="J328" s="1"/>
      <c r="K328" s="1"/>
      <c r="L328" s="1"/>
      <c r="N328">
        <v>-10000000</v>
      </c>
      <c r="O328">
        <v>-10</v>
      </c>
      <c r="P328">
        <v>-0.5</v>
      </c>
    </row>
    <row r="329" spans="1:16" hidden="1" x14ac:dyDescent="0.25">
      <c r="A329" s="1" t="s">
        <v>824</v>
      </c>
      <c r="B329" s="1" t="s">
        <v>825</v>
      </c>
      <c r="C329" s="1" t="s">
        <v>18</v>
      </c>
      <c r="D329" s="1" t="s">
        <v>48</v>
      </c>
      <c r="E329" s="1" t="s">
        <v>32</v>
      </c>
      <c r="F329" s="1" t="s">
        <v>826</v>
      </c>
      <c r="G329" s="1" t="s">
        <v>26</v>
      </c>
      <c r="H329" s="1" t="s">
        <v>27</v>
      </c>
      <c r="I329" s="1" t="s">
        <v>28</v>
      </c>
      <c r="J329" s="1"/>
      <c r="K329" s="1"/>
      <c r="L329" s="1"/>
      <c r="N329">
        <v>10000000</v>
      </c>
      <c r="O329">
        <v>10</v>
      </c>
      <c r="P329">
        <v>0.5</v>
      </c>
    </row>
    <row r="330" spans="1:16" x14ac:dyDescent="0.25">
      <c r="A330" s="1" t="s">
        <v>827</v>
      </c>
      <c r="B330" s="1" t="s">
        <v>828</v>
      </c>
      <c r="C330" s="1" t="s">
        <v>18</v>
      </c>
      <c r="D330" s="1" t="s">
        <v>19</v>
      </c>
      <c r="E330" s="1" t="s">
        <v>20</v>
      </c>
      <c r="F330" s="1" t="s">
        <v>21</v>
      </c>
      <c r="G330" s="1" t="s">
        <v>22</v>
      </c>
      <c r="H330" s="1"/>
      <c r="I330" s="1"/>
      <c r="J330" s="1"/>
      <c r="K330" s="1"/>
      <c r="L330" s="1"/>
      <c r="N330">
        <v>-10000000</v>
      </c>
      <c r="O330">
        <v>-10</v>
      </c>
      <c r="P330">
        <v>-0.5</v>
      </c>
    </row>
    <row r="331" spans="1:16" hidden="1" x14ac:dyDescent="0.25">
      <c r="A331" s="1" t="s">
        <v>829</v>
      </c>
      <c r="B331" s="1" t="s">
        <v>830</v>
      </c>
      <c r="C331" s="1" t="s">
        <v>18</v>
      </c>
      <c r="D331" s="1" t="s">
        <v>25</v>
      </c>
      <c r="E331" s="1" t="s">
        <v>26</v>
      </c>
      <c r="F331" s="1" t="s">
        <v>27</v>
      </c>
      <c r="G331" s="1" t="s">
        <v>28</v>
      </c>
      <c r="H331" s="1"/>
      <c r="I331" s="1"/>
      <c r="J331" s="1"/>
      <c r="K331" s="1"/>
      <c r="L331" s="1"/>
      <c r="N331">
        <v>10000000</v>
      </c>
      <c r="O331">
        <v>10</v>
      </c>
      <c r="P331">
        <v>0.5</v>
      </c>
    </row>
    <row r="332" spans="1:16" x14ac:dyDescent="0.25">
      <c r="A332" s="1" t="s">
        <v>831</v>
      </c>
      <c r="B332" s="1" t="s">
        <v>832</v>
      </c>
      <c r="C332" s="1" t="s">
        <v>18</v>
      </c>
      <c r="D332" s="1" t="s">
        <v>19</v>
      </c>
      <c r="E332" s="1" t="s">
        <v>20</v>
      </c>
      <c r="F332" s="1" t="s">
        <v>21</v>
      </c>
      <c r="G332" s="1" t="s">
        <v>22</v>
      </c>
      <c r="H332" s="1"/>
      <c r="I332" s="1"/>
      <c r="J332" s="1"/>
      <c r="K332" s="1"/>
      <c r="L332" s="1"/>
      <c r="N332">
        <v>-10000000</v>
      </c>
      <c r="O332">
        <v>-10</v>
      </c>
      <c r="P332">
        <v>-0.5</v>
      </c>
    </row>
    <row r="333" spans="1:16" x14ac:dyDescent="0.25">
      <c r="A333" s="1" t="s">
        <v>833</v>
      </c>
      <c r="B333" s="1" t="s">
        <v>834</v>
      </c>
      <c r="C333" s="1" t="s">
        <v>18</v>
      </c>
      <c r="D333" s="1" t="s">
        <v>72</v>
      </c>
      <c r="E333" s="1" t="s">
        <v>20</v>
      </c>
      <c r="F333" s="1" t="s">
        <v>21</v>
      </c>
      <c r="G333" s="1" t="s">
        <v>62</v>
      </c>
      <c r="H333" s="1"/>
      <c r="I333" s="1"/>
      <c r="J333" s="1"/>
      <c r="K333" s="1"/>
      <c r="L333" s="1"/>
      <c r="N333">
        <v>-20000000</v>
      </c>
      <c r="O333">
        <v>-20</v>
      </c>
      <c r="P333">
        <v>-1</v>
      </c>
    </row>
    <row r="334" spans="1:16" hidden="1" x14ac:dyDescent="0.25">
      <c r="A334" s="1" t="s">
        <v>835</v>
      </c>
      <c r="B334" s="1" t="s">
        <v>836</v>
      </c>
      <c r="C334" s="1" t="s">
        <v>18</v>
      </c>
      <c r="D334" s="1" t="s">
        <v>141</v>
      </c>
      <c r="E334" s="1" t="s">
        <v>26</v>
      </c>
      <c r="F334" s="1" t="s">
        <v>27</v>
      </c>
      <c r="G334" s="1" t="s">
        <v>118</v>
      </c>
      <c r="H334" s="1"/>
      <c r="I334" s="1"/>
      <c r="J334" s="1"/>
      <c r="K334" s="1"/>
      <c r="L334" s="1"/>
      <c r="N334">
        <v>20000000</v>
      </c>
      <c r="O334">
        <v>20</v>
      </c>
      <c r="P334">
        <v>1</v>
      </c>
    </row>
    <row r="335" spans="1:16" hidden="1" x14ac:dyDescent="0.25">
      <c r="A335" s="1" t="s">
        <v>837</v>
      </c>
      <c r="B335" s="1" t="s">
        <v>838</v>
      </c>
      <c r="C335" s="1" t="s">
        <v>18</v>
      </c>
      <c r="D335" s="1" t="s">
        <v>48</v>
      </c>
      <c r="E335" s="1" t="s">
        <v>32</v>
      </c>
      <c r="F335" s="1" t="s">
        <v>839</v>
      </c>
      <c r="G335" s="1" t="s">
        <v>26</v>
      </c>
      <c r="H335" s="1" t="s">
        <v>27</v>
      </c>
      <c r="I335" s="1" t="s">
        <v>28</v>
      </c>
      <c r="J335" s="1"/>
      <c r="K335" s="1"/>
      <c r="L335" s="1"/>
      <c r="N335">
        <v>10000000</v>
      </c>
      <c r="O335">
        <v>10</v>
      </c>
      <c r="P335">
        <v>0.5</v>
      </c>
    </row>
    <row r="336" spans="1:16" x14ac:dyDescent="0.25">
      <c r="A336" s="1" t="s">
        <v>840</v>
      </c>
      <c r="B336" s="1" t="s">
        <v>841</v>
      </c>
      <c r="C336" s="1" t="s">
        <v>18</v>
      </c>
      <c r="D336" s="1" t="s">
        <v>19</v>
      </c>
      <c r="E336" s="1" t="s">
        <v>20</v>
      </c>
      <c r="F336" s="1" t="s">
        <v>21</v>
      </c>
      <c r="G336" s="1" t="s">
        <v>22</v>
      </c>
      <c r="H336" s="1"/>
      <c r="I336" s="1"/>
      <c r="J336" s="1"/>
      <c r="K336" s="1"/>
      <c r="L336" s="1"/>
      <c r="N336">
        <v>-10000000</v>
      </c>
      <c r="O336">
        <v>-10</v>
      </c>
      <c r="P336">
        <v>-0.5</v>
      </c>
    </row>
    <row r="337" spans="1:16" x14ac:dyDescent="0.25">
      <c r="A337" s="1" t="s">
        <v>842</v>
      </c>
      <c r="B337" s="1" t="s">
        <v>843</v>
      </c>
      <c r="C337" s="1" t="s">
        <v>18</v>
      </c>
      <c r="D337" s="1" t="s">
        <v>72</v>
      </c>
      <c r="E337" s="1" t="s">
        <v>20</v>
      </c>
      <c r="F337" s="1" t="s">
        <v>21</v>
      </c>
      <c r="G337" s="1" t="s">
        <v>62</v>
      </c>
      <c r="H337" s="1"/>
      <c r="I337" s="1"/>
      <c r="J337" s="1"/>
      <c r="K337" s="1"/>
      <c r="L337" s="1"/>
      <c r="N337">
        <v>-20000000</v>
      </c>
      <c r="O337">
        <v>-20</v>
      </c>
      <c r="P337">
        <v>-1</v>
      </c>
    </row>
    <row r="338" spans="1:16" x14ac:dyDescent="0.25">
      <c r="A338" s="1" t="s">
        <v>844</v>
      </c>
      <c r="B338" s="1" t="s">
        <v>845</v>
      </c>
      <c r="C338" s="1" t="s">
        <v>18</v>
      </c>
      <c r="D338" s="1" t="s">
        <v>19</v>
      </c>
      <c r="E338" s="1" t="s">
        <v>20</v>
      </c>
      <c r="F338" s="1" t="s">
        <v>21</v>
      </c>
      <c r="G338" s="1" t="s">
        <v>22</v>
      </c>
      <c r="H338" s="1"/>
      <c r="I338" s="1"/>
      <c r="J338" s="1"/>
      <c r="K338" s="1"/>
      <c r="L338" s="1"/>
      <c r="N338">
        <v>-10000000</v>
      </c>
      <c r="O338">
        <v>-10</v>
      </c>
      <c r="P338">
        <v>-0.5</v>
      </c>
    </row>
    <row r="339" spans="1:16" x14ac:dyDescent="0.25">
      <c r="A339" s="1" t="s">
        <v>846</v>
      </c>
      <c r="B339" s="1" t="s">
        <v>847</v>
      </c>
      <c r="C339" s="1" t="s">
        <v>18</v>
      </c>
      <c r="D339" s="1" t="s">
        <v>72</v>
      </c>
      <c r="E339" s="1" t="s">
        <v>20</v>
      </c>
      <c r="F339" s="1" t="s">
        <v>21</v>
      </c>
      <c r="G339" s="1" t="s">
        <v>62</v>
      </c>
      <c r="H339" s="1"/>
      <c r="I339" s="1"/>
      <c r="J339" s="1"/>
      <c r="K339" s="1"/>
      <c r="L339" s="1"/>
      <c r="N339">
        <v>-20000000</v>
      </c>
      <c r="O339">
        <v>-20</v>
      </c>
      <c r="P339">
        <v>-1</v>
      </c>
    </row>
    <row r="340" spans="1:16" hidden="1" x14ac:dyDescent="0.25">
      <c r="A340" s="1" t="s">
        <v>848</v>
      </c>
      <c r="B340" s="1" t="s">
        <v>849</v>
      </c>
      <c r="C340" s="1" t="s">
        <v>18</v>
      </c>
      <c r="D340" s="1" t="s">
        <v>141</v>
      </c>
      <c r="E340" s="1" t="s">
        <v>26</v>
      </c>
      <c r="F340" s="1" t="s">
        <v>27</v>
      </c>
      <c r="G340" s="1" t="s">
        <v>118</v>
      </c>
      <c r="H340" s="1"/>
      <c r="I340" s="1"/>
      <c r="J340" s="1"/>
      <c r="K340" s="1"/>
      <c r="L340" s="1"/>
      <c r="N340">
        <v>20000000</v>
      </c>
      <c r="O340">
        <v>20</v>
      </c>
      <c r="P340">
        <v>1</v>
      </c>
    </row>
    <row r="341" spans="1:16" hidden="1" x14ac:dyDescent="0.25">
      <c r="A341" s="1" t="s">
        <v>850</v>
      </c>
      <c r="B341" s="1" t="s">
        <v>851</v>
      </c>
      <c r="C341" s="1" t="s">
        <v>18</v>
      </c>
      <c r="D341" s="1" t="s">
        <v>48</v>
      </c>
      <c r="E341" s="1" t="s">
        <v>32</v>
      </c>
      <c r="F341" s="1" t="s">
        <v>852</v>
      </c>
      <c r="G341" s="1" t="s">
        <v>26</v>
      </c>
      <c r="H341" s="1" t="s">
        <v>27</v>
      </c>
      <c r="I341" s="1" t="s">
        <v>28</v>
      </c>
      <c r="J341" s="1"/>
      <c r="K341" s="1"/>
      <c r="L341" s="1"/>
      <c r="N341">
        <v>10000000</v>
      </c>
      <c r="O341">
        <v>10</v>
      </c>
      <c r="P341">
        <v>0.5</v>
      </c>
    </row>
    <row r="342" spans="1:16" x14ac:dyDescent="0.25">
      <c r="A342" s="1" t="s">
        <v>853</v>
      </c>
      <c r="B342" s="1" t="s">
        <v>854</v>
      </c>
      <c r="C342" s="1" t="s">
        <v>18</v>
      </c>
      <c r="D342" s="1" t="s">
        <v>19</v>
      </c>
      <c r="E342" s="1" t="s">
        <v>20</v>
      </c>
      <c r="F342" s="1" t="s">
        <v>21</v>
      </c>
      <c r="G342" s="1" t="s">
        <v>22</v>
      </c>
      <c r="H342" s="1"/>
      <c r="I342" s="1"/>
      <c r="J342" s="1"/>
      <c r="K342" s="1"/>
      <c r="L342" s="1"/>
      <c r="N342">
        <v>-10000000</v>
      </c>
      <c r="O342">
        <v>-10</v>
      </c>
      <c r="P342">
        <v>-0.5</v>
      </c>
    </row>
    <row r="343" spans="1:16" x14ac:dyDescent="0.25">
      <c r="A343" s="1" t="s">
        <v>855</v>
      </c>
      <c r="B343" s="1" t="s">
        <v>856</v>
      </c>
      <c r="C343" s="1" t="s">
        <v>18</v>
      </c>
      <c r="D343" s="1" t="s">
        <v>72</v>
      </c>
      <c r="E343" s="1" t="s">
        <v>20</v>
      </c>
      <c r="F343" s="1" t="s">
        <v>21</v>
      </c>
      <c r="G343" s="1" t="s">
        <v>62</v>
      </c>
      <c r="H343" s="1"/>
      <c r="I343" s="1"/>
      <c r="J343" s="1"/>
      <c r="K343" s="1"/>
      <c r="L343" s="1"/>
      <c r="N343">
        <v>-20000000</v>
      </c>
      <c r="O343">
        <v>-20</v>
      </c>
      <c r="P343">
        <v>-1</v>
      </c>
    </row>
    <row r="344" spans="1:16" x14ac:dyDescent="0.25">
      <c r="A344" s="1" t="s">
        <v>857</v>
      </c>
      <c r="B344" s="1" t="s">
        <v>858</v>
      </c>
      <c r="C344" s="1" t="s">
        <v>18</v>
      </c>
      <c r="D344" s="1" t="s">
        <v>19</v>
      </c>
      <c r="E344" s="1" t="s">
        <v>20</v>
      </c>
      <c r="F344" s="1" t="s">
        <v>21</v>
      </c>
      <c r="G344" s="1" t="s">
        <v>22</v>
      </c>
      <c r="H344" s="1"/>
      <c r="I344" s="1"/>
      <c r="J344" s="1"/>
      <c r="K344" s="1"/>
      <c r="L344" s="1"/>
      <c r="N344">
        <v>-10000000</v>
      </c>
      <c r="O344">
        <v>-10</v>
      </c>
      <c r="P344">
        <v>-0.5</v>
      </c>
    </row>
    <row r="345" spans="1:16" hidden="1" x14ac:dyDescent="0.25">
      <c r="A345" s="1" t="s">
        <v>859</v>
      </c>
      <c r="B345" s="1" t="s">
        <v>860</v>
      </c>
      <c r="C345" s="1" t="s">
        <v>18</v>
      </c>
      <c r="D345" s="1" t="s">
        <v>25</v>
      </c>
      <c r="E345" s="1" t="s">
        <v>26</v>
      </c>
      <c r="F345" s="1" t="s">
        <v>27</v>
      </c>
      <c r="G345" s="1" t="s">
        <v>28</v>
      </c>
      <c r="H345" s="1"/>
      <c r="I345" s="1"/>
      <c r="J345" s="1"/>
      <c r="K345" s="1"/>
      <c r="L345" s="1"/>
      <c r="N345">
        <v>10000000</v>
      </c>
      <c r="O345">
        <v>10</v>
      </c>
      <c r="P345">
        <v>0.5</v>
      </c>
    </row>
    <row r="346" spans="1:16" x14ac:dyDescent="0.25">
      <c r="A346" s="1" t="s">
        <v>861</v>
      </c>
      <c r="B346" s="1" t="s">
        <v>862</v>
      </c>
      <c r="C346" s="1" t="s">
        <v>18</v>
      </c>
      <c r="D346" s="1" t="s">
        <v>19</v>
      </c>
      <c r="E346" s="1" t="s">
        <v>20</v>
      </c>
      <c r="F346" s="1" t="s">
        <v>21</v>
      </c>
      <c r="G346" s="1" t="s">
        <v>22</v>
      </c>
      <c r="H346" s="1"/>
      <c r="I346" s="1"/>
      <c r="J346" s="1"/>
      <c r="K346" s="1"/>
      <c r="L346" s="1"/>
      <c r="N346">
        <v>-10000000</v>
      </c>
      <c r="O346">
        <v>-10</v>
      </c>
      <c r="P346">
        <v>-0.5</v>
      </c>
    </row>
    <row r="347" spans="1:16" x14ac:dyDescent="0.25">
      <c r="A347" s="1" t="s">
        <v>863</v>
      </c>
      <c r="B347" s="1" t="s">
        <v>864</v>
      </c>
      <c r="C347" s="1" t="s">
        <v>18</v>
      </c>
      <c r="D347" s="1" t="s">
        <v>72</v>
      </c>
      <c r="E347" s="1" t="s">
        <v>20</v>
      </c>
      <c r="F347" s="1" t="s">
        <v>21</v>
      </c>
      <c r="G347" s="1" t="s">
        <v>62</v>
      </c>
      <c r="H347" s="1"/>
      <c r="I347" s="1"/>
      <c r="J347" s="1"/>
      <c r="K347" s="1"/>
      <c r="L347" s="1"/>
      <c r="N347">
        <v>-20000000</v>
      </c>
      <c r="O347">
        <v>-20</v>
      </c>
      <c r="P347">
        <v>-1</v>
      </c>
    </row>
    <row r="348" spans="1:16" hidden="1" x14ac:dyDescent="0.25">
      <c r="A348" s="1" t="s">
        <v>865</v>
      </c>
      <c r="B348" s="1" t="s">
        <v>866</v>
      </c>
      <c r="C348" s="1" t="s">
        <v>18</v>
      </c>
      <c r="D348" s="1" t="s">
        <v>395</v>
      </c>
      <c r="E348" s="1" t="s">
        <v>26</v>
      </c>
      <c r="F348" s="1" t="s">
        <v>27</v>
      </c>
      <c r="G348" s="1" t="s">
        <v>118</v>
      </c>
      <c r="H348" s="1"/>
      <c r="I348" s="1"/>
      <c r="J348" s="1"/>
      <c r="K348" s="1"/>
      <c r="L348" s="1"/>
      <c r="N348">
        <v>20000000</v>
      </c>
      <c r="O348">
        <v>20</v>
      </c>
      <c r="P348">
        <v>1</v>
      </c>
    </row>
    <row r="349" spans="1:16" hidden="1" x14ac:dyDescent="0.25">
      <c r="A349" s="1" t="s">
        <v>867</v>
      </c>
      <c r="B349" s="1" t="s">
        <v>868</v>
      </c>
      <c r="C349" s="1" t="s">
        <v>18</v>
      </c>
      <c r="D349" s="1" t="s">
        <v>48</v>
      </c>
      <c r="E349" s="1" t="s">
        <v>32</v>
      </c>
      <c r="F349" s="1" t="s">
        <v>869</v>
      </c>
      <c r="G349" s="1" t="s">
        <v>26</v>
      </c>
      <c r="H349" s="1" t="s">
        <v>27</v>
      </c>
      <c r="I349" s="1" t="s">
        <v>28</v>
      </c>
      <c r="J349" s="1"/>
      <c r="K349" s="1"/>
      <c r="L349" s="1"/>
      <c r="N349">
        <v>10000000</v>
      </c>
      <c r="O349">
        <v>10</v>
      </c>
      <c r="P349">
        <v>0.5</v>
      </c>
    </row>
    <row r="350" spans="1:16" x14ac:dyDescent="0.25">
      <c r="A350" s="1" t="s">
        <v>870</v>
      </c>
      <c r="B350" s="1" t="s">
        <v>871</v>
      </c>
      <c r="C350" s="1" t="s">
        <v>18</v>
      </c>
      <c r="D350" s="1" t="s">
        <v>19</v>
      </c>
      <c r="E350" s="1" t="s">
        <v>20</v>
      </c>
      <c r="F350" s="1" t="s">
        <v>21</v>
      </c>
      <c r="G350" s="1" t="s">
        <v>22</v>
      </c>
      <c r="H350" s="1"/>
      <c r="I350" s="1"/>
      <c r="J350" s="1"/>
      <c r="K350" s="1"/>
      <c r="L350" s="1"/>
      <c r="N350">
        <v>-10000000</v>
      </c>
      <c r="O350">
        <v>-10</v>
      </c>
      <c r="P350">
        <v>-0.5</v>
      </c>
    </row>
    <row r="351" spans="1:16" hidden="1" x14ac:dyDescent="0.25">
      <c r="A351" s="1" t="s">
        <v>872</v>
      </c>
      <c r="B351" s="1" t="s">
        <v>873</v>
      </c>
      <c r="C351" s="1" t="s">
        <v>18</v>
      </c>
      <c r="D351" s="1" t="s">
        <v>874</v>
      </c>
      <c r="E351" s="1" t="s">
        <v>26</v>
      </c>
      <c r="F351" s="1" t="s">
        <v>27</v>
      </c>
      <c r="G351" s="1" t="s">
        <v>28</v>
      </c>
      <c r="H351" s="1"/>
      <c r="I351" s="1"/>
      <c r="J351" s="1"/>
      <c r="K351" s="1"/>
      <c r="L351" s="1"/>
      <c r="N351">
        <v>10000000</v>
      </c>
      <c r="O351">
        <v>10</v>
      </c>
      <c r="P351">
        <v>0.5</v>
      </c>
    </row>
    <row r="352" spans="1:16" x14ac:dyDescent="0.25">
      <c r="A352" s="1" t="s">
        <v>875</v>
      </c>
      <c r="B352" s="1" t="s">
        <v>876</v>
      </c>
      <c r="C352" s="1" t="s">
        <v>18</v>
      </c>
      <c r="D352" s="1" t="s">
        <v>19</v>
      </c>
      <c r="E352" s="1" t="s">
        <v>20</v>
      </c>
      <c r="F352" s="1" t="s">
        <v>21</v>
      </c>
      <c r="G352" s="1" t="s">
        <v>22</v>
      </c>
      <c r="H352" s="1"/>
      <c r="I352" s="1"/>
      <c r="J352" s="1"/>
      <c r="K352" s="1"/>
      <c r="L352" s="1"/>
      <c r="N352">
        <v>-10000000</v>
      </c>
      <c r="O352">
        <v>-10</v>
      </c>
      <c r="P352">
        <v>-0.5</v>
      </c>
    </row>
    <row r="353" spans="1:16" x14ac:dyDescent="0.25">
      <c r="A353" s="1" t="s">
        <v>877</v>
      </c>
      <c r="B353" s="1" t="s">
        <v>878</v>
      </c>
      <c r="C353" s="1" t="s">
        <v>18</v>
      </c>
      <c r="D353" s="1" t="s">
        <v>448</v>
      </c>
      <c r="E353" s="1" t="s">
        <v>32</v>
      </c>
      <c r="F353" s="1" t="s">
        <v>879</v>
      </c>
      <c r="G353" s="1" t="s">
        <v>20</v>
      </c>
      <c r="H353" s="1" t="s">
        <v>21</v>
      </c>
      <c r="I353" s="1" t="s">
        <v>880</v>
      </c>
      <c r="J353" s="1"/>
      <c r="K353" s="1"/>
      <c r="L353" s="1"/>
      <c r="N353">
        <v>-43000000</v>
      </c>
      <c r="O353">
        <v>-43</v>
      </c>
      <c r="P353">
        <v>-2.15</v>
      </c>
    </row>
    <row r="354" spans="1:16" hidden="1" x14ac:dyDescent="0.25">
      <c r="A354" s="1" t="s">
        <v>881</v>
      </c>
      <c r="B354" s="1" t="s">
        <v>882</v>
      </c>
      <c r="C354" s="1" t="s">
        <v>18</v>
      </c>
      <c r="D354" s="1" t="s">
        <v>141</v>
      </c>
      <c r="E354" s="1" t="s">
        <v>26</v>
      </c>
      <c r="F354" s="1" t="s">
        <v>27</v>
      </c>
      <c r="G354" s="1" t="s">
        <v>118</v>
      </c>
      <c r="H354" s="1"/>
      <c r="I354" s="1"/>
      <c r="J354" s="1"/>
      <c r="K354" s="1"/>
      <c r="L354" s="1"/>
      <c r="N354">
        <v>20000000</v>
      </c>
      <c r="O354">
        <v>20</v>
      </c>
      <c r="P354">
        <v>1</v>
      </c>
    </row>
    <row r="355" spans="1:16" x14ac:dyDescent="0.25">
      <c r="A355" s="1" t="s">
        <v>883</v>
      </c>
      <c r="B355" s="1" t="s">
        <v>884</v>
      </c>
      <c r="C355" s="1" t="s">
        <v>18</v>
      </c>
      <c r="D355" s="1" t="s">
        <v>72</v>
      </c>
      <c r="E355" s="1" t="s">
        <v>20</v>
      </c>
      <c r="F355" s="1" t="s">
        <v>21</v>
      </c>
      <c r="G355" s="1" t="s">
        <v>62</v>
      </c>
      <c r="H355" s="1"/>
      <c r="I355" s="1"/>
      <c r="J355" s="1"/>
      <c r="K355" s="1"/>
      <c r="L355" s="1"/>
      <c r="N355">
        <v>-20000000</v>
      </c>
      <c r="O355">
        <v>-20</v>
      </c>
      <c r="P355">
        <v>-1</v>
      </c>
    </row>
    <row r="356" spans="1:16" hidden="1" x14ac:dyDescent="0.25">
      <c r="A356" s="1" t="s">
        <v>885</v>
      </c>
      <c r="B356" s="1" t="s">
        <v>886</v>
      </c>
      <c r="C356" s="1" t="s">
        <v>18</v>
      </c>
      <c r="D356" s="1" t="s">
        <v>31</v>
      </c>
      <c r="E356" s="1" t="s">
        <v>32</v>
      </c>
      <c r="F356" s="1" t="s">
        <v>887</v>
      </c>
      <c r="G356" s="1" t="s">
        <v>26</v>
      </c>
      <c r="H356" s="1" t="s">
        <v>27</v>
      </c>
      <c r="I356" s="1" t="s">
        <v>118</v>
      </c>
      <c r="J356" s="1"/>
      <c r="K356" s="1"/>
      <c r="L356" s="1"/>
      <c r="N356">
        <v>20000000</v>
      </c>
      <c r="O356">
        <v>20</v>
      </c>
      <c r="P356">
        <v>1</v>
      </c>
    </row>
    <row r="357" spans="1:16" x14ac:dyDescent="0.25">
      <c r="A357" s="1" t="s">
        <v>888</v>
      </c>
      <c r="B357" s="1" t="s">
        <v>889</v>
      </c>
      <c r="C357" s="1" t="s">
        <v>18</v>
      </c>
      <c r="D357" s="1" t="s">
        <v>72</v>
      </c>
      <c r="E357" s="1" t="s">
        <v>20</v>
      </c>
      <c r="F357" s="1" t="s">
        <v>21</v>
      </c>
      <c r="G357" s="1" t="s">
        <v>62</v>
      </c>
      <c r="H357" s="1"/>
      <c r="I357" s="1"/>
      <c r="J357" s="1"/>
      <c r="K357" s="1"/>
      <c r="L357" s="1"/>
      <c r="N357">
        <v>-20000000</v>
      </c>
      <c r="O357">
        <v>-20</v>
      </c>
      <c r="P357">
        <v>-1</v>
      </c>
    </row>
    <row r="358" spans="1:16" x14ac:dyDescent="0.25">
      <c r="A358" s="1" t="s">
        <v>890</v>
      </c>
      <c r="B358" s="1" t="s">
        <v>891</v>
      </c>
      <c r="C358" s="1" t="s">
        <v>18</v>
      </c>
      <c r="D358" s="1" t="s">
        <v>19</v>
      </c>
      <c r="E358" s="1" t="s">
        <v>20</v>
      </c>
      <c r="F358" s="1" t="s">
        <v>21</v>
      </c>
      <c r="G358" s="1" t="s">
        <v>22</v>
      </c>
      <c r="H358" s="1"/>
      <c r="I358" s="1"/>
      <c r="J358" s="1"/>
      <c r="K358" s="1"/>
      <c r="L358" s="1"/>
      <c r="N358">
        <v>-10000000</v>
      </c>
      <c r="O358">
        <v>-10</v>
      </c>
      <c r="P358">
        <v>-0.5</v>
      </c>
    </row>
    <row r="359" spans="1:16" hidden="1" x14ac:dyDescent="0.25">
      <c r="A359" s="1" t="s">
        <v>892</v>
      </c>
      <c r="B359" s="1" t="s">
        <v>893</v>
      </c>
      <c r="C359" s="1" t="s">
        <v>18</v>
      </c>
      <c r="D359" s="1" t="s">
        <v>25</v>
      </c>
      <c r="E359" s="1" t="s">
        <v>26</v>
      </c>
      <c r="F359" s="1" t="s">
        <v>27</v>
      </c>
      <c r="G359" s="1" t="s">
        <v>28</v>
      </c>
      <c r="H359" s="1"/>
      <c r="I359" s="1"/>
      <c r="J359" s="1"/>
      <c r="K359" s="1"/>
      <c r="L359" s="1"/>
      <c r="N359">
        <v>10000000</v>
      </c>
      <c r="O359">
        <v>10</v>
      </c>
      <c r="P359">
        <v>0.5</v>
      </c>
    </row>
    <row r="360" spans="1:16" x14ac:dyDescent="0.25">
      <c r="A360" s="1" t="s">
        <v>894</v>
      </c>
      <c r="B360" s="1" t="s">
        <v>895</v>
      </c>
      <c r="C360" s="1" t="s">
        <v>18</v>
      </c>
      <c r="D360" s="1" t="s">
        <v>19</v>
      </c>
      <c r="E360" s="1" t="s">
        <v>20</v>
      </c>
      <c r="F360" s="1" t="s">
        <v>21</v>
      </c>
      <c r="G360" s="1" t="s">
        <v>22</v>
      </c>
      <c r="H360" s="1"/>
      <c r="I360" s="1"/>
      <c r="J360" s="1"/>
      <c r="K360" s="1"/>
      <c r="L360" s="1"/>
      <c r="N360">
        <v>-10000000</v>
      </c>
      <c r="O360">
        <v>-10</v>
      </c>
      <c r="P360">
        <v>-0.5</v>
      </c>
    </row>
    <row r="361" spans="1:16" x14ac:dyDescent="0.25">
      <c r="A361" s="1" t="s">
        <v>896</v>
      </c>
      <c r="B361" s="1" t="s">
        <v>897</v>
      </c>
      <c r="C361" s="1" t="s">
        <v>18</v>
      </c>
      <c r="D361" s="1" t="s">
        <v>263</v>
      </c>
      <c r="E361" s="1" t="s">
        <v>20</v>
      </c>
      <c r="F361" s="1" t="s">
        <v>21</v>
      </c>
      <c r="G361" s="1" t="s">
        <v>62</v>
      </c>
      <c r="H361" s="1"/>
      <c r="I361" s="1"/>
      <c r="J361" s="1"/>
      <c r="K361" s="1"/>
      <c r="L361" s="1"/>
      <c r="N361">
        <v>-20000000</v>
      </c>
      <c r="O361">
        <v>-20</v>
      </c>
      <c r="P361">
        <v>-1</v>
      </c>
    </row>
    <row r="362" spans="1:16" x14ac:dyDescent="0.25">
      <c r="A362" s="1" t="s">
        <v>898</v>
      </c>
      <c r="B362" s="1" t="s">
        <v>899</v>
      </c>
      <c r="C362" s="1" t="s">
        <v>18</v>
      </c>
      <c r="D362" s="1" t="s">
        <v>19</v>
      </c>
      <c r="E362" s="1" t="s">
        <v>20</v>
      </c>
      <c r="F362" s="1" t="s">
        <v>21</v>
      </c>
      <c r="G362" s="1" t="s">
        <v>22</v>
      </c>
      <c r="H362" s="1"/>
      <c r="I362" s="1"/>
      <c r="J362" s="1"/>
      <c r="K362" s="1"/>
      <c r="L362" s="1"/>
      <c r="N362">
        <v>-10000000</v>
      </c>
      <c r="O362">
        <v>-10</v>
      </c>
      <c r="P362">
        <v>-0.5</v>
      </c>
    </row>
    <row r="363" spans="1:16" hidden="1" x14ac:dyDescent="0.25">
      <c r="A363" s="1" t="s">
        <v>900</v>
      </c>
      <c r="B363" s="1" t="s">
        <v>901</v>
      </c>
      <c r="C363" s="1" t="s">
        <v>18</v>
      </c>
      <c r="D363" s="1" t="s">
        <v>25</v>
      </c>
      <c r="E363" s="1" t="s">
        <v>26</v>
      </c>
      <c r="F363" s="1" t="s">
        <v>27</v>
      </c>
      <c r="G363" s="1" t="s">
        <v>28</v>
      </c>
      <c r="H363" s="1"/>
      <c r="I363" s="1"/>
      <c r="J363" s="1"/>
      <c r="K363" s="1"/>
      <c r="L363" s="1"/>
      <c r="N363">
        <v>10000000</v>
      </c>
      <c r="O363">
        <v>10</v>
      </c>
      <c r="P363">
        <v>0.5</v>
      </c>
    </row>
    <row r="364" spans="1:16" x14ac:dyDescent="0.25">
      <c r="A364" s="1" t="s">
        <v>902</v>
      </c>
      <c r="B364" s="1" t="s">
        <v>903</v>
      </c>
      <c r="C364" s="1" t="s">
        <v>18</v>
      </c>
      <c r="D364" s="1" t="s">
        <v>31</v>
      </c>
      <c r="E364" s="1" t="s">
        <v>32</v>
      </c>
      <c r="F364" s="1" t="s">
        <v>904</v>
      </c>
      <c r="G364" s="1" t="s">
        <v>20</v>
      </c>
      <c r="H364" s="1" t="s">
        <v>21</v>
      </c>
      <c r="I364" s="1" t="s">
        <v>22</v>
      </c>
      <c r="J364" s="1"/>
      <c r="K364" s="1"/>
      <c r="L364" s="1"/>
      <c r="N364">
        <v>-10000000</v>
      </c>
      <c r="O364">
        <v>-10</v>
      </c>
      <c r="P364">
        <v>-0.5</v>
      </c>
    </row>
    <row r="365" spans="1:16" x14ac:dyDescent="0.25">
      <c r="A365" s="1" t="s">
        <v>905</v>
      </c>
      <c r="B365" s="1" t="s">
        <v>906</v>
      </c>
      <c r="C365" s="1" t="s">
        <v>18</v>
      </c>
      <c r="D365" s="1" t="s">
        <v>72</v>
      </c>
      <c r="E365" s="1" t="s">
        <v>20</v>
      </c>
      <c r="F365" s="1" t="s">
        <v>21</v>
      </c>
      <c r="G365" s="1" t="s">
        <v>62</v>
      </c>
      <c r="H365" s="1"/>
      <c r="I365" s="1"/>
      <c r="J365" s="1"/>
      <c r="K365" s="1"/>
      <c r="L365" s="1"/>
      <c r="N365">
        <v>-20000000</v>
      </c>
      <c r="O365">
        <v>-20</v>
      </c>
      <c r="P365">
        <v>-1</v>
      </c>
    </row>
    <row r="366" spans="1:16" x14ac:dyDescent="0.25">
      <c r="A366" s="1" t="s">
        <v>907</v>
      </c>
      <c r="B366" s="1" t="s">
        <v>908</v>
      </c>
      <c r="C366" s="1" t="s">
        <v>18</v>
      </c>
      <c r="D366" s="1" t="s">
        <v>19</v>
      </c>
      <c r="E366" s="1" t="s">
        <v>20</v>
      </c>
      <c r="F366" s="1" t="s">
        <v>21</v>
      </c>
      <c r="G366" s="1" t="s">
        <v>22</v>
      </c>
      <c r="H366" s="1"/>
      <c r="I366" s="1"/>
      <c r="J366" s="1"/>
      <c r="K366" s="1"/>
      <c r="L366" s="1"/>
      <c r="N366">
        <v>-10000000</v>
      </c>
      <c r="O366">
        <v>-10</v>
      </c>
      <c r="P366">
        <v>-0.5</v>
      </c>
    </row>
    <row r="367" spans="1:16" hidden="1" x14ac:dyDescent="0.25">
      <c r="A367" s="1" t="s">
        <v>909</v>
      </c>
      <c r="B367" s="1" t="s">
        <v>910</v>
      </c>
      <c r="C367" s="1" t="s">
        <v>18</v>
      </c>
      <c r="D367" s="1" t="s">
        <v>48</v>
      </c>
      <c r="E367" s="1" t="s">
        <v>32</v>
      </c>
      <c r="F367" s="1" t="s">
        <v>911</v>
      </c>
      <c r="G367" s="1" t="s">
        <v>26</v>
      </c>
      <c r="H367" s="1" t="s">
        <v>27</v>
      </c>
      <c r="I367" s="1" t="s">
        <v>28</v>
      </c>
      <c r="J367" s="1"/>
      <c r="K367" s="1"/>
      <c r="L367" s="1"/>
      <c r="N367">
        <v>10000000</v>
      </c>
      <c r="O367">
        <v>10</v>
      </c>
      <c r="P367">
        <v>0.5</v>
      </c>
    </row>
    <row r="368" spans="1:16" x14ac:dyDescent="0.25">
      <c r="A368" s="1" t="s">
        <v>912</v>
      </c>
      <c r="B368" s="1" t="s">
        <v>913</v>
      </c>
      <c r="C368" s="1" t="s">
        <v>18</v>
      </c>
      <c r="D368" s="1" t="s">
        <v>19</v>
      </c>
      <c r="E368" s="1" t="s">
        <v>20</v>
      </c>
      <c r="F368" s="1" t="s">
        <v>21</v>
      </c>
      <c r="G368" s="1" t="s">
        <v>22</v>
      </c>
      <c r="H368" s="1"/>
      <c r="I368" s="1"/>
      <c r="J368" s="1"/>
      <c r="K368" s="1"/>
      <c r="L368" s="1"/>
      <c r="N368">
        <v>-10000000</v>
      </c>
      <c r="O368">
        <v>-10</v>
      </c>
      <c r="P368">
        <v>-0.5</v>
      </c>
    </row>
    <row r="369" spans="1:16" x14ac:dyDescent="0.25">
      <c r="A369" s="1" t="s">
        <v>914</v>
      </c>
      <c r="B369" s="1" t="s">
        <v>915</v>
      </c>
      <c r="C369" s="1" t="s">
        <v>18</v>
      </c>
      <c r="D369" s="1" t="s">
        <v>72</v>
      </c>
      <c r="E369" s="1" t="s">
        <v>20</v>
      </c>
      <c r="F369" s="1" t="s">
        <v>21</v>
      </c>
      <c r="G369" s="1" t="s">
        <v>62</v>
      </c>
      <c r="H369" s="1"/>
      <c r="I369" s="1"/>
      <c r="J369" s="1"/>
      <c r="K369" s="1"/>
      <c r="L369" s="1"/>
      <c r="N369">
        <v>-20000000</v>
      </c>
      <c r="O369">
        <v>-20</v>
      </c>
      <c r="P369">
        <v>-1</v>
      </c>
    </row>
    <row r="370" spans="1:16" x14ac:dyDescent="0.25">
      <c r="A370" s="1" t="s">
        <v>916</v>
      </c>
      <c r="B370" s="1" t="s">
        <v>917</v>
      </c>
      <c r="C370" s="1" t="s">
        <v>18</v>
      </c>
      <c r="D370" s="1" t="s">
        <v>19</v>
      </c>
      <c r="E370" s="1" t="s">
        <v>20</v>
      </c>
      <c r="F370" s="1" t="s">
        <v>21</v>
      </c>
      <c r="G370" s="1" t="s">
        <v>22</v>
      </c>
      <c r="H370" s="1"/>
      <c r="I370" s="1"/>
      <c r="J370" s="1"/>
      <c r="K370" s="1"/>
      <c r="L370" s="1"/>
      <c r="N370">
        <v>-10000000</v>
      </c>
      <c r="O370">
        <v>-10</v>
      </c>
      <c r="P370">
        <v>-0.5</v>
      </c>
    </row>
    <row r="371" spans="1:16" hidden="1" x14ac:dyDescent="0.25">
      <c r="A371" s="1" t="s">
        <v>918</v>
      </c>
      <c r="B371" s="1" t="s">
        <v>919</v>
      </c>
      <c r="C371" s="1" t="s">
        <v>18</v>
      </c>
      <c r="D371" s="1" t="s">
        <v>48</v>
      </c>
      <c r="E371" s="1" t="s">
        <v>32</v>
      </c>
      <c r="F371" s="1" t="s">
        <v>920</v>
      </c>
      <c r="G371" s="1" t="s">
        <v>26</v>
      </c>
      <c r="H371" s="1" t="s">
        <v>27</v>
      </c>
      <c r="I371" s="1" t="s">
        <v>28</v>
      </c>
      <c r="J371" s="1"/>
      <c r="K371" s="1"/>
      <c r="L371" s="1"/>
      <c r="N371">
        <v>10000000</v>
      </c>
      <c r="O371">
        <v>10</v>
      </c>
      <c r="P371">
        <v>0.5</v>
      </c>
    </row>
    <row r="372" spans="1:16" hidden="1" x14ac:dyDescent="0.25">
      <c r="A372" s="1" t="s">
        <v>921</v>
      </c>
      <c r="B372" s="1" t="s">
        <v>922</v>
      </c>
      <c r="C372" s="1" t="s">
        <v>18</v>
      </c>
      <c r="D372" s="1" t="s">
        <v>923</v>
      </c>
      <c r="E372" s="1" t="s">
        <v>26</v>
      </c>
      <c r="F372" s="1" t="s">
        <v>27</v>
      </c>
      <c r="G372" s="1" t="s">
        <v>118</v>
      </c>
      <c r="H372" s="1"/>
      <c r="I372" s="1"/>
      <c r="J372" s="1"/>
      <c r="K372" s="1"/>
      <c r="L372" s="1"/>
      <c r="N372">
        <v>20000000</v>
      </c>
      <c r="O372">
        <v>20</v>
      </c>
      <c r="P372">
        <v>1</v>
      </c>
    </row>
    <row r="373" spans="1:16" x14ac:dyDescent="0.25">
      <c r="A373" s="1" t="s">
        <v>924</v>
      </c>
      <c r="B373" s="1" t="s">
        <v>925</v>
      </c>
      <c r="C373" s="1" t="s">
        <v>18</v>
      </c>
      <c r="D373" s="1" t="s">
        <v>72</v>
      </c>
      <c r="E373" s="1" t="s">
        <v>20</v>
      </c>
      <c r="F373" s="1" t="s">
        <v>21</v>
      </c>
      <c r="G373" s="1" t="s">
        <v>62</v>
      </c>
      <c r="H373" s="1"/>
      <c r="I373" s="1"/>
      <c r="J373" s="1"/>
      <c r="K373" s="1"/>
      <c r="L373" s="1"/>
      <c r="N373">
        <v>-20000000</v>
      </c>
      <c r="O373">
        <v>-20</v>
      </c>
      <c r="P373">
        <v>-1</v>
      </c>
    </row>
    <row r="374" spans="1:16" x14ac:dyDescent="0.25">
      <c r="A374" s="1" t="s">
        <v>926</v>
      </c>
      <c r="B374" s="1" t="s">
        <v>927</v>
      </c>
      <c r="C374" s="1" t="s">
        <v>18</v>
      </c>
      <c r="D374" s="1" t="s">
        <v>19</v>
      </c>
      <c r="E374" s="1" t="s">
        <v>20</v>
      </c>
      <c r="F374" s="1" t="s">
        <v>21</v>
      </c>
      <c r="G374" s="1" t="s">
        <v>22</v>
      </c>
      <c r="H374" s="1"/>
      <c r="I374" s="1"/>
      <c r="J374" s="1"/>
      <c r="K374" s="1"/>
      <c r="L374" s="1"/>
      <c r="N374">
        <v>-10000000</v>
      </c>
      <c r="O374">
        <v>-10</v>
      </c>
      <c r="P374">
        <v>-0.5</v>
      </c>
    </row>
    <row r="375" spans="1:16" hidden="1" x14ac:dyDescent="0.25">
      <c r="A375" s="1" t="s">
        <v>928</v>
      </c>
      <c r="B375" s="1" t="s">
        <v>929</v>
      </c>
      <c r="C375" s="1" t="s">
        <v>18</v>
      </c>
      <c r="D375" s="1" t="s">
        <v>25</v>
      </c>
      <c r="E375" s="1" t="s">
        <v>26</v>
      </c>
      <c r="F375" s="1" t="s">
        <v>27</v>
      </c>
      <c r="G375" s="1" t="s">
        <v>28</v>
      </c>
      <c r="H375" s="1"/>
      <c r="I375" s="1"/>
      <c r="J375" s="1"/>
      <c r="K375" s="1"/>
      <c r="L375" s="1"/>
      <c r="N375">
        <v>10000000</v>
      </c>
      <c r="O375">
        <v>10</v>
      </c>
      <c r="P375">
        <v>0.5</v>
      </c>
    </row>
    <row r="376" spans="1:16" x14ac:dyDescent="0.25">
      <c r="A376" s="1" t="s">
        <v>930</v>
      </c>
      <c r="B376" s="1" t="s">
        <v>931</v>
      </c>
      <c r="C376" s="1" t="s">
        <v>18</v>
      </c>
      <c r="D376" s="1" t="s">
        <v>19</v>
      </c>
      <c r="E376" s="1" t="s">
        <v>20</v>
      </c>
      <c r="F376" s="1" t="s">
        <v>21</v>
      </c>
      <c r="G376" s="1" t="s">
        <v>22</v>
      </c>
      <c r="H376" s="1"/>
      <c r="I376" s="1"/>
      <c r="J376" s="1"/>
      <c r="K376" s="1"/>
      <c r="L376" s="1"/>
      <c r="N376">
        <v>-10000000</v>
      </c>
      <c r="O376">
        <v>-10</v>
      </c>
      <c r="P376">
        <v>-0.5</v>
      </c>
    </row>
    <row r="377" spans="1:16" hidden="1" x14ac:dyDescent="0.25">
      <c r="A377" s="1" t="s">
        <v>932</v>
      </c>
      <c r="B377" s="1" t="s">
        <v>933</v>
      </c>
      <c r="C377" s="1" t="s">
        <v>18</v>
      </c>
      <c r="D377" s="1" t="s">
        <v>934</v>
      </c>
      <c r="E377" s="1" t="s">
        <v>32</v>
      </c>
      <c r="F377" s="1" t="s">
        <v>935</v>
      </c>
      <c r="G377" s="1" t="s">
        <v>26</v>
      </c>
      <c r="H377" s="1" t="s">
        <v>27</v>
      </c>
      <c r="I377" s="1" t="s">
        <v>936</v>
      </c>
      <c r="J377" s="1"/>
      <c r="K377" s="1"/>
      <c r="L377" s="1"/>
      <c r="N377">
        <v>33000000</v>
      </c>
      <c r="O377">
        <v>33</v>
      </c>
      <c r="P377">
        <v>1.65</v>
      </c>
    </row>
    <row r="378" spans="1:16" x14ac:dyDescent="0.25">
      <c r="A378" s="1" t="s">
        <v>937</v>
      </c>
      <c r="B378" s="1" t="s">
        <v>938</v>
      </c>
      <c r="C378" s="1" t="s">
        <v>18</v>
      </c>
      <c r="D378" s="1" t="s">
        <v>19</v>
      </c>
      <c r="E378" s="1" t="s">
        <v>20</v>
      </c>
      <c r="F378" s="1" t="s">
        <v>21</v>
      </c>
      <c r="G378" s="1" t="s">
        <v>22</v>
      </c>
      <c r="H378" s="1"/>
      <c r="I378" s="1"/>
      <c r="J378" s="1"/>
      <c r="K378" s="1"/>
      <c r="L378" s="1"/>
      <c r="N378">
        <v>-10000000</v>
      </c>
      <c r="O378">
        <v>-10</v>
      </c>
      <c r="P378">
        <v>-0.5</v>
      </c>
    </row>
    <row r="379" spans="1:16" x14ac:dyDescent="0.25">
      <c r="A379" s="1" t="s">
        <v>939</v>
      </c>
      <c r="B379" s="1" t="s">
        <v>940</v>
      </c>
      <c r="C379" s="1" t="s">
        <v>18</v>
      </c>
      <c r="D379" s="1" t="s">
        <v>431</v>
      </c>
      <c r="E379" s="1" t="s">
        <v>20</v>
      </c>
      <c r="F379" s="1" t="s">
        <v>21</v>
      </c>
      <c r="G379" s="1" t="s">
        <v>62</v>
      </c>
      <c r="H379" s="1"/>
      <c r="I379" s="1"/>
      <c r="J379" s="1"/>
      <c r="K379" s="1"/>
      <c r="L379" s="1"/>
      <c r="N379">
        <v>-20000000</v>
      </c>
      <c r="O379">
        <v>-20</v>
      </c>
      <c r="P379">
        <v>-1</v>
      </c>
    </row>
    <row r="380" spans="1:16" hidden="1" x14ac:dyDescent="0.25">
      <c r="A380" s="1" t="s">
        <v>941</v>
      </c>
      <c r="B380" s="1" t="s">
        <v>942</v>
      </c>
      <c r="C380" s="1" t="s">
        <v>18</v>
      </c>
      <c r="D380" s="1" t="s">
        <v>797</v>
      </c>
      <c r="E380" s="1" t="s">
        <v>32</v>
      </c>
      <c r="F380" s="1" t="s">
        <v>943</v>
      </c>
      <c r="G380" s="1" t="s">
        <v>26</v>
      </c>
      <c r="H380" s="1" t="s">
        <v>27</v>
      </c>
      <c r="I380" s="1" t="s">
        <v>799</v>
      </c>
      <c r="J380" s="1"/>
      <c r="K380" s="1"/>
      <c r="L380" s="1"/>
      <c r="N380">
        <v>46000000</v>
      </c>
      <c r="O380">
        <v>46</v>
      </c>
      <c r="P380">
        <v>2.2999999999999998</v>
      </c>
    </row>
    <row r="381" spans="1:16" hidden="1" x14ac:dyDescent="0.25">
      <c r="A381" s="1" t="s">
        <v>944</v>
      </c>
      <c r="B381" s="1" t="s">
        <v>945</v>
      </c>
      <c r="C381" s="1" t="s">
        <v>18</v>
      </c>
      <c r="D381" s="1" t="s">
        <v>48</v>
      </c>
      <c r="E381" s="1" t="s">
        <v>32</v>
      </c>
      <c r="F381" s="1" t="s">
        <v>946</v>
      </c>
      <c r="G381" s="1" t="s">
        <v>26</v>
      </c>
      <c r="H381" s="1" t="s">
        <v>27</v>
      </c>
      <c r="I381" s="1" t="s">
        <v>28</v>
      </c>
      <c r="J381" s="1"/>
      <c r="K381" s="1"/>
      <c r="L381" s="1"/>
      <c r="N381">
        <v>10000000</v>
      </c>
      <c r="O381">
        <v>10</v>
      </c>
      <c r="P381">
        <v>0.5</v>
      </c>
    </row>
    <row r="382" spans="1:16" x14ac:dyDescent="0.25">
      <c r="A382" s="1" t="s">
        <v>947</v>
      </c>
      <c r="B382" s="1" t="s">
        <v>948</v>
      </c>
      <c r="C382" s="1" t="s">
        <v>18</v>
      </c>
      <c r="D382" s="1" t="s">
        <v>19</v>
      </c>
      <c r="E382" s="1" t="s">
        <v>20</v>
      </c>
      <c r="F382" s="1" t="s">
        <v>21</v>
      </c>
      <c r="G382" s="1" t="s">
        <v>22</v>
      </c>
      <c r="H382" s="1"/>
      <c r="I382" s="1"/>
      <c r="J382" s="1"/>
      <c r="K382" s="1"/>
      <c r="L382" s="1"/>
      <c r="N382">
        <v>-10000000</v>
      </c>
      <c r="O382">
        <v>-10</v>
      </c>
      <c r="P382">
        <v>-0.5</v>
      </c>
    </row>
    <row r="383" spans="1:16" x14ac:dyDescent="0.25">
      <c r="A383" s="1" t="s">
        <v>949</v>
      </c>
      <c r="B383" s="1" t="s">
        <v>950</v>
      </c>
      <c r="C383" s="1" t="s">
        <v>18</v>
      </c>
      <c r="D383" s="1" t="s">
        <v>72</v>
      </c>
      <c r="E383" s="1" t="s">
        <v>20</v>
      </c>
      <c r="F383" s="1" t="s">
        <v>21</v>
      </c>
      <c r="G383" s="1" t="s">
        <v>62</v>
      </c>
      <c r="H383" s="1"/>
      <c r="I383" s="1"/>
      <c r="J383" s="1"/>
      <c r="K383" s="1"/>
      <c r="L383" s="1"/>
      <c r="N383">
        <v>-20000000</v>
      </c>
      <c r="O383">
        <v>-20</v>
      </c>
      <c r="P383">
        <v>-1</v>
      </c>
    </row>
    <row r="384" spans="1:16" x14ac:dyDescent="0.25">
      <c r="A384" s="1" t="s">
        <v>951</v>
      </c>
      <c r="B384" s="1" t="s">
        <v>952</v>
      </c>
      <c r="C384" s="1" t="s">
        <v>18</v>
      </c>
      <c r="D384" s="1" t="s">
        <v>31</v>
      </c>
      <c r="E384" s="1" t="s">
        <v>32</v>
      </c>
      <c r="F384" s="1" t="s">
        <v>953</v>
      </c>
      <c r="G384" s="1" t="s">
        <v>152</v>
      </c>
      <c r="H384" s="1" t="s">
        <v>954</v>
      </c>
      <c r="I384" s="1" t="s">
        <v>20</v>
      </c>
      <c r="J384" s="1" t="s">
        <v>21</v>
      </c>
      <c r="K384" s="1" t="s">
        <v>22</v>
      </c>
      <c r="L384" s="1"/>
      <c r="N384">
        <v>-10000000</v>
      </c>
      <c r="O384">
        <v>-10</v>
      </c>
      <c r="P384">
        <v>-0.5</v>
      </c>
    </row>
    <row r="385" spans="1:16" hidden="1" x14ac:dyDescent="0.25">
      <c r="A385" s="1" t="s">
        <v>955</v>
      </c>
      <c r="B385" s="1" t="s">
        <v>956</v>
      </c>
      <c r="C385" s="1" t="s">
        <v>18</v>
      </c>
      <c r="D385" s="1" t="s">
        <v>25</v>
      </c>
      <c r="E385" s="1" t="s">
        <v>26</v>
      </c>
      <c r="F385" s="1" t="s">
        <v>27</v>
      </c>
      <c r="G385" s="1" t="s">
        <v>28</v>
      </c>
      <c r="H385" s="1"/>
      <c r="I385" s="1"/>
      <c r="J385" s="1"/>
      <c r="K385" s="1"/>
      <c r="L385" s="1"/>
      <c r="N385">
        <v>10000000</v>
      </c>
      <c r="O385">
        <v>10</v>
      </c>
      <c r="P385">
        <v>0.5</v>
      </c>
    </row>
    <row r="386" spans="1:16" x14ac:dyDescent="0.25">
      <c r="A386" s="1" t="s">
        <v>957</v>
      </c>
      <c r="B386" s="1" t="s">
        <v>958</v>
      </c>
      <c r="C386" s="1" t="s">
        <v>18</v>
      </c>
      <c r="D386" s="1" t="s">
        <v>19</v>
      </c>
      <c r="E386" s="1" t="s">
        <v>20</v>
      </c>
      <c r="F386" s="1" t="s">
        <v>21</v>
      </c>
      <c r="G386" s="1" t="s">
        <v>22</v>
      </c>
      <c r="H386" s="1"/>
      <c r="I386" s="1"/>
      <c r="J386" s="1"/>
      <c r="K386" s="1"/>
      <c r="L386" s="1"/>
      <c r="N386">
        <v>-10000000</v>
      </c>
      <c r="O386">
        <v>-10</v>
      </c>
      <c r="P386">
        <v>-0.5</v>
      </c>
    </row>
    <row r="387" spans="1:16" x14ac:dyDescent="0.25">
      <c r="A387" s="1" t="s">
        <v>959</v>
      </c>
      <c r="B387" s="1" t="s">
        <v>960</v>
      </c>
      <c r="C387" s="1" t="s">
        <v>18</v>
      </c>
      <c r="D387" s="1" t="s">
        <v>961</v>
      </c>
      <c r="E387" s="1" t="s">
        <v>20</v>
      </c>
      <c r="F387" s="1" t="s">
        <v>21</v>
      </c>
      <c r="G387" s="1" t="s">
        <v>62</v>
      </c>
      <c r="H387" s="1"/>
      <c r="I387" s="1"/>
      <c r="J387" s="1"/>
      <c r="K387" s="1"/>
      <c r="L387" s="1"/>
      <c r="N387">
        <v>-20000000</v>
      </c>
      <c r="O387">
        <v>-20</v>
      </c>
      <c r="P387">
        <v>-1</v>
      </c>
    </row>
    <row r="388" spans="1:16" x14ac:dyDescent="0.25">
      <c r="A388" s="1" t="s">
        <v>962</v>
      </c>
      <c r="B388" s="1" t="s">
        <v>963</v>
      </c>
      <c r="C388" s="1" t="s">
        <v>18</v>
      </c>
      <c r="D388" s="1" t="s">
        <v>19</v>
      </c>
      <c r="E388" s="1" t="s">
        <v>20</v>
      </c>
      <c r="F388" s="1" t="s">
        <v>21</v>
      </c>
      <c r="G388" s="1" t="s">
        <v>22</v>
      </c>
      <c r="H388" s="1"/>
      <c r="I388" s="1"/>
      <c r="J388" s="1"/>
      <c r="K388" s="1"/>
      <c r="L388" s="1"/>
      <c r="N388">
        <v>-10000000</v>
      </c>
      <c r="O388">
        <v>-10</v>
      </c>
      <c r="P388">
        <v>-0.5</v>
      </c>
    </row>
    <row r="389" spans="1:16" hidden="1" x14ac:dyDescent="0.25">
      <c r="A389" s="1" t="s">
        <v>964</v>
      </c>
      <c r="B389" s="1" t="s">
        <v>965</v>
      </c>
      <c r="C389" s="1" t="s">
        <v>18</v>
      </c>
      <c r="D389" s="1" t="s">
        <v>48</v>
      </c>
      <c r="E389" s="1" t="s">
        <v>32</v>
      </c>
      <c r="F389" s="1" t="s">
        <v>966</v>
      </c>
      <c r="G389" s="1" t="s">
        <v>26</v>
      </c>
      <c r="H389" s="1" t="s">
        <v>27</v>
      </c>
      <c r="I389" s="1" t="s">
        <v>28</v>
      </c>
      <c r="J389" s="1"/>
      <c r="K389" s="1"/>
      <c r="L389" s="1"/>
      <c r="N389">
        <v>10000000</v>
      </c>
      <c r="O389">
        <v>10</v>
      </c>
      <c r="P389">
        <v>0.5</v>
      </c>
    </row>
    <row r="390" spans="1:16" x14ac:dyDescent="0.25">
      <c r="A390" s="1" t="s">
        <v>967</v>
      </c>
      <c r="B390" s="1" t="s">
        <v>968</v>
      </c>
      <c r="C390" s="1" t="s">
        <v>18</v>
      </c>
      <c r="D390" s="1" t="s">
        <v>19</v>
      </c>
      <c r="E390" s="1" t="s">
        <v>20</v>
      </c>
      <c r="F390" s="1" t="s">
        <v>21</v>
      </c>
      <c r="G390" s="1" t="s">
        <v>22</v>
      </c>
      <c r="H390" s="1"/>
      <c r="I390" s="1"/>
      <c r="J390" s="1"/>
      <c r="K390" s="1"/>
      <c r="L390" s="1"/>
      <c r="N390">
        <v>-10000000</v>
      </c>
      <c r="O390">
        <v>-10</v>
      </c>
      <c r="P390">
        <v>-0.5</v>
      </c>
    </row>
    <row r="391" spans="1:16" hidden="1" x14ac:dyDescent="0.25">
      <c r="A391" s="1" t="s">
        <v>969</v>
      </c>
      <c r="B391" s="1" t="s">
        <v>970</v>
      </c>
      <c r="C391" s="1" t="s">
        <v>18</v>
      </c>
      <c r="D391" s="1" t="s">
        <v>48</v>
      </c>
      <c r="E391" s="1" t="s">
        <v>32</v>
      </c>
      <c r="F391" s="1" t="s">
        <v>971</v>
      </c>
      <c r="G391" s="1" t="s">
        <v>152</v>
      </c>
      <c r="H391" s="1" t="s">
        <v>972</v>
      </c>
      <c r="I391" s="1" t="s">
        <v>26</v>
      </c>
      <c r="J391" s="1" t="s">
        <v>27</v>
      </c>
      <c r="K391" s="1" t="s">
        <v>28</v>
      </c>
      <c r="L391" s="1"/>
      <c r="N391">
        <v>10000000</v>
      </c>
      <c r="O391">
        <v>10</v>
      </c>
      <c r="P391">
        <v>0.5</v>
      </c>
    </row>
    <row r="392" spans="1:16" x14ac:dyDescent="0.25">
      <c r="A392" s="1" t="s">
        <v>973</v>
      </c>
      <c r="B392" s="1" t="s">
        <v>974</v>
      </c>
      <c r="C392" s="1" t="s">
        <v>18</v>
      </c>
      <c r="D392" s="1" t="s">
        <v>19</v>
      </c>
      <c r="E392" s="1" t="s">
        <v>20</v>
      </c>
      <c r="F392" s="1" t="s">
        <v>21</v>
      </c>
      <c r="G392" s="1" t="s">
        <v>22</v>
      </c>
      <c r="H392" s="1"/>
      <c r="I392" s="1"/>
      <c r="J392" s="1"/>
      <c r="K392" s="1"/>
      <c r="L392" s="1"/>
      <c r="N392">
        <v>-10000000</v>
      </c>
      <c r="O392">
        <v>-10</v>
      </c>
      <c r="P392">
        <v>-0.5</v>
      </c>
    </row>
    <row r="393" spans="1:16" hidden="1" x14ac:dyDescent="0.25">
      <c r="A393" s="1" t="s">
        <v>975</v>
      </c>
      <c r="B393" s="1" t="s">
        <v>976</v>
      </c>
      <c r="C393" s="1" t="s">
        <v>18</v>
      </c>
      <c r="D393" s="1" t="s">
        <v>25</v>
      </c>
      <c r="E393" s="1" t="s">
        <v>26</v>
      </c>
      <c r="F393" s="1" t="s">
        <v>27</v>
      </c>
      <c r="G393" s="1" t="s">
        <v>28</v>
      </c>
      <c r="H393" s="1"/>
      <c r="I393" s="1"/>
      <c r="J393" s="1"/>
      <c r="K393" s="1"/>
      <c r="L393" s="1"/>
      <c r="N393">
        <v>10000000</v>
      </c>
      <c r="O393">
        <v>10</v>
      </c>
      <c r="P393">
        <v>0.5</v>
      </c>
    </row>
    <row r="394" spans="1:16" x14ac:dyDescent="0.25">
      <c r="A394" s="1" t="s">
        <v>977</v>
      </c>
      <c r="B394" s="1" t="s">
        <v>978</v>
      </c>
      <c r="C394" s="1" t="s">
        <v>18</v>
      </c>
      <c r="D394" s="1" t="s">
        <v>19</v>
      </c>
      <c r="E394" s="1" t="s">
        <v>20</v>
      </c>
      <c r="F394" s="1" t="s">
        <v>21</v>
      </c>
      <c r="G394" s="1" t="s">
        <v>22</v>
      </c>
      <c r="H394" s="1"/>
      <c r="I394" s="1"/>
      <c r="J394" s="1"/>
      <c r="K394" s="1"/>
      <c r="L394" s="1"/>
      <c r="N394">
        <v>-10000000</v>
      </c>
      <c r="O394">
        <v>-10</v>
      </c>
      <c r="P394">
        <v>-0.5</v>
      </c>
    </row>
    <row r="395" spans="1:16" x14ac:dyDescent="0.25">
      <c r="A395" s="1" t="s">
        <v>979</v>
      </c>
      <c r="B395" s="1" t="s">
        <v>980</v>
      </c>
      <c r="C395" s="1" t="s">
        <v>18</v>
      </c>
      <c r="D395" s="1" t="s">
        <v>72</v>
      </c>
      <c r="E395" s="1" t="s">
        <v>20</v>
      </c>
      <c r="F395" s="1" t="s">
        <v>21</v>
      </c>
      <c r="G395" s="1" t="s">
        <v>62</v>
      </c>
      <c r="H395" s="1"/>
      <c r="I395" s="1"/>
      <c r="J395" s="1"/>
      <c r="K395" s="1"/>
      <c r="L395" s="1"/>
      <c r="N395">
        <v>-20000000</v>
      </c>
      <c r="O395">
        <v>-20</v>
      </c>
      <c r="P395">
        <v>-1</v>
      </c>
    </row>
    <row r="396" spans="1:16" hidden="1" x14ac:dyDescent="0.25">
      <c r="A396" s="1" t="s">
        <v>981</v>
      </c>
      <c r="B396" s="1" t="s">
        <v>982</v>
      </c>
      <c r="C396" s="1" t="s">
        <v>18</v>
      </c>
      <c r="D396" s="1" t="s">
        <v>141</v>
      </c>
      <c r="E396" s="1" t="s">
        <v>26</v>
      </c>
      <c r="F396" s="1" t="s">
        <v>27</v>
      </c>
      <c r="G396" s="1" t="s">
        <v>118</v>
      </c>
      <c r="H396" s="1"/>
      <c r="I396" s="1"/>
      <c r="J396" s="1"/>
      <c r="K396" s="1"/>
      <c r="L396" s="1"/>
      <c r="N396">
        <v>20000000</v>
      </c>
      <c r="O396">
        <v>20</v>
      </c>
      <c r="P396">
        <v>1</v>
      </c>
    </row>
    <row r="397" spans="1:16" hidden="1" x14ac:dyDescent="0.25">
      <c r="A397" s="1" t="s">
        <v>983</v>
      </c>
      <c r="B397" s="1" t="s">
        <v>984</v>
      </c>
      <c r="C397" s="1" t="s">
        <v>18</v>
      </c>
      <c r="D397" s="1" t="s">
        <v>48</v>
      </c>
      <c r="E397" s="1" t="s">
        <v>32</v>
      </c>
      <c r="F397" s="1" t="s">
        <v>985</v>
      </c>
      <c r="G397" s="1" t="s">
        <v>26</v>
      </c>
      <c r="H397" s="1" t="s">
        <v>27</v>
      </c>
      <c r="I397" s="1" t="s">
        <v>28</v>
      </c>
      <c r="J397" s="1"/>
      <c r="K397" s="1"/>
      <c r="L397" s="1"/>
      <c r="N397">
        <v>10000000</v>
      </c>
      <c r="O397">
        <v>10</v>
      </c>
      <c r="P397">
        <v>0.5</v>
      </c>
    </row>
    <row r="398" spans="1:16" hidden="1" x14ac:dyDescent="0.25">
      <c r="A398" s="1" t="s">
        <v>986</v>
      </c>
      <c r="B398" s="1" t="s">
        <v>987</v>
      </c>
      <c r="C398" s="1" t="s">
        <v>18</v>
      </c>
      <c r="D398" s="1" t="s">
        <v>141</v>
      </c>
      <c r="E398" s="1" t="s">
        <v>26</v>
      </c>
      <c r="F398" s="1" t="s">
        <v>27</v>
      </c>
      <c r="G398" s="1" t="s">
        <v>118</v>
      </c>
      <c r="H398" s="1"/>
      <c r="I398" s="1"/>
      <c r="J398" s="1"/>
      <c r="K398" s="1"/>
      <c r="L398" s="1"/>
      <c r="N398">
        <v>20000000</v>
      </c>
      <c r="O398">
        <v>20</v>
      </c>
      <c r="P398">
        <v>1</v>
      </c>
    </row>
    <row r="399" spans="1:16" hidden="1" x14ac:dyDescent="0.25">
      <c r="A399" s="1" t="s">
        <v>988</v>
      </c>
      <c r="B399" s="1" t="s">
        <v>989</v>
      </c>
      <c r="C399" s="1" t="s">
        <v>18</v>
      </c>
      <c r="D399" s="1" t="s">
        <v>48</v>
      </c>
      <c r="E399" s="1" t="s">
        <v>32</v>
      </c>
      <c r="F399" s="1" t="s">
        <v>990</v>
      </c>
      <c r="G399" s="1" t="s">
        <v>26</v>
      </c>
      <c r="H399" s="1" t="s">
        <v>27</v>
      </c>
      <c r="I399" s="1" t="s">
        <v>28</v>
      </c>
      <c r="J399" s="1"/>
      <c r="K399" s="1"/>
      <c r="L399" s="1"/>
      <c r="N399">
        <v>10000000</v>
      </c>
      <c r="O399">
        <v>10</v>
      </c>
      <c r="P399">
        <v>0.5</v>
      </c>
    </row>
    <row r="400" spans="1:16" x14ac:dyDescent="0.25">
      <c r="A400" s="1" t="s">
        <v>991</v>
      </c>
      <c r="B400" s="1" t="s">
        <v>992</v>
      </c>
      <c r="C400" s="1" t="s">
        <v>18</v>
      </c>
      <c r="D400" s="1" t="s">
        <v>19</v>
      </c>
      <c r="E400" s="1" t="s">
        <v>20</v>
      </c>
      <c r="F400" s="1" t="s">
        <v>21</v>
      </c>
      <c r="G400" s="1" t="s">
        <v>22</v>
      </c>
      <c r="H400" s="1"/>
      <c r="I400" s="1"/>
      <c r="J400" s="1"/>
      <c r="K400" s="1"/>
      <c r="L400" s="1"/>
      <c r="N400">
        <v>-10000000</v>
      </c>
      <c r="O400">
        <v>-10</v>
      </c>
      <c r="P400">
        <v>-0.5</v>
      </c>
    </row>
    <row r="401" spans="1:16" x14ac:dyDescent="0.25">
      <c r="A401" s="1" t="s">
        <v>993</v>
      </c>
      <c r="B401" s="1" t="s">
        <v>994</v>
      </c>
      <c r="C401" s="1" t="s">
        <v>18</v>
      </c>
      <c r="D401" s="1" t="s">
        <v>72</v>
      </c>
      <c r="E401" s="1" t="s">
        <v>20</v>
      </c>
      <c r="F401" s="1" t="s">
        <v>21</v>
      </c>
      <c r="G401" s="1" t="s">
        <v>62</v>
      </c>
      <c r="H401" s="1"/>
      <c r="I401" s="1"/>
      <c r="J401" s="1"/>
      <c r="K401" s="1"/>
      <c r="L401" s="1"/>
      <c r="N401">
        <v>-20000000</v>
      </c>
      <c r="O401">
        <v>-20</v>
      </c>
      <c r="P401">
        <v>-1</v>
      </c>
    </row>
    <row r="402" spans="1:16" x14ac:dyDescent="0.25">
      <c r="A402" s="1" t="s">
        <v>995</v>
      </c>
      <c r="B402" s="1" t="s">
        <v>996</v>
      </c>
      <c r="C402" s="1" t="s">
        <v>18</v>
      </c>
      <c r="D402" s="1" t="s">
        <v>19</v>
      </c>
      <c r="E402" s="1" t="s">
        <v>20</v>
      </c>
      <c r="F402" s="1" t="s">
        <v>21</v>
      </c>
      <c r="G402" s="1" t="s">
        <v>22</v>
      </c>
      <c r="H402" s="1"/>
      <c r="I402" s="1"/>
      <c r="J402" s="1"/>
      <c r="K402" s="1"/>
      <c r="L402" s="1"/>
      <c r="N402">
        <v>-10000000</v>
      </c>
      <c r="O402">
        <v>-10</v>
      </c>
      <c r="P402">
        <v>-0.5</v>
      </c>
    </row>
    <row r="403" spans="1:16" hidden="1" x14ac:dyDescent="0.25">
      <c r="A403" s="1" t="s">
        <v>997</v>
      </c>
      <c r="B403" s="1" t="s">
        <v>998</v>
      </c>
      <c r="C403" s="1" t="s">
        <v>18</v>
      </c>
      <c r="D403" s="1" t="s">
        <v>25</v>
      </c>
      <c r="E403" s="1" t="s">
        <v>26</v>
      </c>
      <c r="F403" s="1" t="s">
        <v>27</v>
      </c>
      <c r="G403" s="1" t="s">
        <v>28</v>
      </c>
      <c r="H403" s="1"/>
      <c r="I403" s="1"/>
      <c r="J403" s="1"/>
      <c r="K403" s="1"/>
      <c r="L403" s="1"/>
      <c r="N403">
        <v>10000000</v>
      </c>
      <c r="O403">
        <v>10</v>
      </c>
      <c r="P403">
        <v>0.5</v>
      </c>
    </row>
    <row r="404" spans="1:16" x14ac:dyDescent="0.25">
      <c r="A404" s="1" t="s">
        <v>999</v>
      </c>
      <c r="B404" s="1" t="s">
        <v>1000</v>
      </c>
      <c r="C404" s="1" t="s">
        <v>18</v>
      </c>
      <c r="D404" s="1" t="s">
        <v>19</v>
      </c>
      <c r="E404" s="1" t="s">
        <v>20</v>
      </c>
      <c r="F404" s="1" t="s">
        <v>21</v>
      </c>
      <c r="G404" s="1" t="s">
        <v>22</v>
      </c>
      <c r="H404" s="1"/>
      <c r="I404" s="1"/>
      <c r="J404" s="1"/>
      <c r="K404" s="1"/>
      <c r="L404" s="1"/>
      <c r="N404">
        <v>-10000000</v>
      </c>
      <c r="O404">
        <v>-10</v>
      </c>
      <c r="P404">
        <v>-0.5</v>
      </c>
    </row>
    <row r="405" spans="1:16" hidden="1" x14ac:dyDescent="0.25">
      <c r="A405" s="1" t="s">
        <v>1001</v>
      </c>
      <c r="B405" s="1" t="s">
        <v>1002</v>
      </c>
      <c r="C405" s="1" t="s">
        <v>18</v>
      </c>
      <c r="D405" s="1" t="s">
        <v>874</v>
      </c>
      <c r="E405" s="1" t="s">
        <v>26</v>
      </c>
      <c r="F405" s="1" t="s">
        <v>27</v>
      </c>
      <c r="G405" s="1" t="s">
        <v>28</v>
      </c>
      <c r="H405" s="1"/>
      <c r="I405" s="1"/>
      <c r="J405" s="1"/>
      <c r="K405" s="1"/>
      <c r="L405" s="1"/>
      <c r="N405">
        <v>10000000</v>
      </c>
      <c r="O405">
        <v>10</v>
      </c>
      <c r="P405">
        <v>0.5</v>
      </c>
    </row>
    <row r="406" spans="1:16" x14ac:dyDescent="0.25">
      <c r="A406" s="1" t="s">
        <v>1003</v>
      </c>
      <c r="B406" s="1" t="s">
        <v>1004</v>
      </c>
      <c r="C406" s="1" t="s">
        <v>18</v>
      </c>
      <c r="D406" s="1" t="s">
        <v>19</v>
      </c>
      <c r="E406" s="1" t="s">
        <v>20</v>
      </c>
      <c r="F406" s="1" t="s">
        <v>21</v>
      </c>
      <c r="G406" s="1" t="s">
        <v>22</v>
      </c>
      <c r="H406" s="1"/>
      <c r="I406" s="1"/>
      <c r="J406" s="1"/>
      <c r="K406" s="1"/>
      <c r="L406" s="1"/>
      <c r="N406">
        <v>-10000000</v>
      </c>
      <c r="O406">
        <v>-10</v>
      </c>
      <c r="P406">
        <v>-0.5</v>
      </c>
    </row>
    <row r="407" spans="1:16" hidden="1" x14ac:dyDescent="0.25">
      <c r="A407" s="1" t="s">
        <v>1005</v>
      </c>
      <c r="B407" s="1" t="s">
        <v>1006</v>
      </c>
      <c r="C407" s="1" t="s">
        <v>18</v>
      </c>
      <c r="D407" s="1" t="s">
        <v>48</v>
      </c>
      <c r="E407" s="1" t="s">
        <v>32</v>
      </c>
      <c r="F407" s="1" t="s">
        <v>1007</v>
      </c>
      <c r="G407" s="1" t="s">
        <v>26</v>
      </c>
      <c r="H407" s="1" t="s">
        <v>27</v>
      </c>
      <c r="I407" s="1" t="s">
        <v>28</v>
      </c>
      <c r="J407" s="1"/>
      <c r="K407" s="1"/>
      <c r="L407" s="1"/>
      <c r="N407">
        <v>10000000</v>
      </c>
      <c r="O407">
        <v>10</v>
      </c>
      <c r="P407">
        <v>0.5</v>
      </c>
    </row>
    <row r="408" spans="1:16" x14ac:dyDescent="0.25">
      <c r="A408" s="1" t="s">
        <v>1008</v>
      </c>
      <c r="B408" s="1" t="s">
        <v>1009</v>
      </c>
      <c r="C408" s="1" t="s">
        <v>18</v>
      </c>
      <c r="D408" s="1" t="s">
        <v>19</v>
      </c>
      <c r="E408" s="1" t="s">
        <v>20</v>
      </c>
      <c r="F408" s="1" t="s">
        <v>21</v>
      </c>
      <c r="G408" s="1" t="s">
        <v>22</v>
      </c>
      <c r="H408" s="1"/>
      <c r="I408" s="1"/>
      <c r="J408" s="1"/>
      <c r="K408" s="1"/>
      <c r="L408" s="1"/>
      <c r="N408">
        <v>-10000000</v>
      </c>
      <c r="O408">
        <v>-10</v>
      </c>
      <c r="P408">
        <v>-0.5</v>
      </c>
    </row>
    <row r="409" spans="1:16" x14ac:dyDescent="0.25">
      <c r="A409" s="1" t="s">
        <v>1010</v>
      </c>
      <c r="B409" s="1" t="s">
        <v>1011</v>
      </c>
      <c r="C409" s="1" t="s">
        <v>18</v>
      </c>
      <c r="D409" s="1" t="s">
        <v>72</v>
      </c>
      <c r="E409" s="1" t="s">
        <v>20</v>
      </c>
      <c r="F409" s="1" t="s">
        <v>21</v>
      </c>
      <c r="G409" s="1" t="s">
        <v>62</v>
      </c>
      <c r="H409" s="1"/>
      <c r="I409" s="1"/>
      <c r="J409" s="1"/>
      <c r="K409" s="1"/>
      <c r="L409" s="1"/>
      <c r="N409">
        <v>-20000000</v>
      </c>
      <c r="O409">
        <v>-20</v>
      </c>
      <c r="P409">
        <v>-1</v>
      </c>
    </row>
    <row r="410" spans="1:16" x14ac:dyDescent="0.25">
      <c r="A410" s="1" t="s">
        <v>1012</v>
      </c>
      <c r="B410" s="1" t="s">
        <v>1013</v>
      </c>
      <c r="C410" s="1" t="s">
        <v>18</v>
      </c>
      <c r="D410" s="1" t="s">
        <v>19</v>
      </c>
      <c r="E410" s="1" t="s">
        <v>20</v>
      </c>
      <c r="F410" s="1" t="s">
        <v>21</v>
      </c>
      <c r="G410" s="1" t="s">
        <v>22</v>
      </c>
      <c r="H410" s="1"/>
      <c r="I410" s="1"/>
      <c r="J410" s="1"/>
      <c r="K410" s="1"/>
      <c r="L410" s="1"/>
      <c r="N410">
        <v>-10000000</v>
      </c>
      <c r="O410">
        <v>-10</v>
      </c>
      <c r="P410">
        <v>-0.5</v>
      </c>
    </row>
    <row r="411" spans="1:16" x14ac:dyDescent="0.25">
      <c r="A411" s="1" t="s">
        <v>1014</v>
      </c>
      <c r="B411" s="1" t="s">
        <v>1015</v>
      </c>
      <c r="C411" s="1" t="s">
        <v>18</v>
      </c>
      <c r="D411" s="1" t="s">
        <v>72</v>
      </c>
      <c r="E411" s="1" t="s">
        <v>20</v>
      </c>
      <c r="F411" s="1" t="s">
        <v>21</v>
      </c>
      <c r="G411" s="1" t="s">
        <v>62</v>
      </c>
      <c r="H411" s="1"/>
      <c r="I411" s="1"/>
      <c r="J411" s="1"/>
      <c r="K411" s="1"/>
      <c r="L411" s="1"/>
      <c r="N411">
        <v>-20000000</v>
      </c>
      <c r="O411">
        <v>-20</v>
      </c>
      <c r="P411">
        <v>-1</v>
      </c>
    </row>
    <row r="412" spans="1:16" x14ac:dyDescent="0.25">
      <c r="A412" s="1" t="s">
        <v>1016</v>
      </c>
      <c r="B412" s="1" t="s">
        <v>1017</v>
      </c>
      <c r="C412" s="1" t="s">
        <v>18</v>
      </c>
      <c r="D412" s="1" t="s">
        <v>19</v>
      </c>
      <c r="E412" s="1" t="s">
        <v>20</v>
      </c>
      <c r="F412" s="1" t="s">
        <v>21</v>
      </c>
      <c r="G412" s="1" t="s">
        <v>22</v>
      </c>
      <c r="H412" s="1"/>
      <c r="I412" s="1"/>
      <c r="J412" s="1"/>
      <c r="K412" s="1"/>
      <c r="L412" s="1"/>
      <c r="N412">
        <v>-10000000</v>
      </c>
      <c r="O412">
        <v>-10</v>
      </c>
      <c r="P412">
        <v>-0.5</v>
      </c>
    </row>
    <row r="413" spans="1:16" x14ac:dyDescent="0.25">
      <c r="A413" s="1" t="s">
        <v>1018</v>
      </c>
      <c r="B413" s="1" t="s">
        <v>1019</v>
      </c>
      <c r="C413" s="1" t="s">
        <v>18</v>
      </c>
      <c r="D413" s="1" t="s">
        <v>72</v>
      </c>
      <c r="E413" s="1" t="s">
        <v>20</v>
      </c>
      <c r="F413" s="1" t="s">
        <v>21</v>
      </c>
      <c r="G413" s="1" t="s">
        <v>62</v>
      </c>
      <c r="H413" s="1"/>
      <c r="I413" s="1"/>
      <c r="J413" s="1"/>
      <c r="K413" s="1"/>
      <c r="L413" s="1"/>
      <c r="N413">
        <v>-20000000</v>
      </c>
      <c r="O413">
        <v>-20</v>
      </c>
      <c r="P413">
        <v>-1</v>
      </c>
    </row>
    <row r="414" spans="1:16" x14ac:dyDescent="0.25">
      <c r="A414" s="1" t="s">
        <v>1020</v>
      </c>
      <c r="B414" s="1" t="s">
        <v>1021</v>
      </c>
      <c r="C414" s="1" t="s">
        <v>18</v>
      </c>
      <c r="D414" s="1" t="s">
        <v>19</v>
      </c>
      <c r="E414" s="1" t="s">
        <v>20</v>
      </c>
      <c r="F414" s="1" t="s">
        <v>21</v>
      </c>
      <c r="G414" s="1" t="s">
        <v>22</v>
      </c>
      <c r="H414" s="1"/>
      <c r="I414" s="1"/>
      <c r="J414" s="1"/>
      <c r="K414" s="1"/>
      <c r="L414" s="1"/>
      <c r="N414">
        <v>-10000000</v>
      </c>
      <c r="O414">
        <v>-10</v>
      </c>
      <c r="P414">
        <v>-0.5</v>
      </c>
    </row>
    <row r="415" spans="1:16" hidden="1" x14ac:dyDescent="0.25">
      <c r="A415" s="1" t="s">
        <v>1022</v>
      </c>
      <c r="B415" s="1" t="s">
        <v>1023</v>
      </c>
      <c r="C415" s="1" t="s">
        <v>18</v>
      </c>
      <c r="D415" s="1" t="s">
        <v>48</v>
      </c>
      <c r="E415" s="1" t="s">
        <v>32</v>
      </c>
      <c r="F415" s="1" t="s">
        <v>1024</v>
      </c>
      <c r="G415" s="1" t="s">
        <v>26</v>
      </c>
      <c r="H415" s="1" t="s">
        <v>27</v>
      </c>
      <c r="I415" s="1" t="s">
        <v>28</v>
      </c>
      <c r="J415" s="1"/>
      <c r="K415" s="1"/>
      <c r="L415" s="1"/>
      <c r="N415">
        <v>10000000</v>
      </c>
      <c r="O415">
        <v>10</v>
      </c>
      <c r="P415">
        <v>0.5</v>
      </c>
    </row>
    <row r="416" spans="1:16" x14ac:dyDescent="0.25">
      <c r="A416" s="1" t="s">
        <v>1025</v>
      </c>
      <c r="B416" s="1" t="s">
        <v>1026</v>
      </c>
      <c r="C416" s="1" t="s">
        <v>18</v>
      </c>
      <c r="D416" s="1" t="s">
        <v>19</v>
      </c>
      <c r="E416" s="1" t="s">
        <v>20</v>
      </c>
      <c r="F416" s="1" t="s">
        <v>21</v>
      </c>
      <c r="G416" s="1" t="s">
        <v>22</v>
      </c>
      <c r="H416" s="1"/>
      <c r="I416" s="1"/>
      <c r="J416" s="1"/>
      <c r="K416" s="1"/>
      <c r="L416" s="1"/>
      <c r="N416">
        <v>-10000000</v>
      </c>
      <c r="O416">
        <v>-10</v>
      </c>
      <c r="P416">
        <v>-0.5</v>
      </c>
    </row>
    <row r="417" spans="1:16" hidden="1" x14ac:dyDescent="0.25">
      <c r="A417" s="1" t="s">
        <v>1027</v>
      </c>
      <c r="B417" s="1" t="s">
        <v>1028</v>
      </c>
      <c r="C417" s="1" t="s">
        <v>18</v>
      </c>
      <c r="D417" s="1" t="s">
        <v>25</v>
      </c>
      <c r="E417" s="1" t="s">
        <v>26</v>
      </c>
      <c r="F417" s="1" t="s">
        <v>27</v>
      </c>
      <c r="G417" s="1" t="s">
        <v>28</v>
      </c>
      <c r="H417" s="1"/>
      <c r="I417" s="1"/>
      <c r="J417" s="1"/>
      <c r="K417" s="1"/>
      <c r="L417" s="1"/>
      <c r="N417">
        <v>10000000</v>
      </c>
      <c r="O417">
        <v>10</v>
      </c>
      <c r="P417">
        <v>0.5</v>
      </c>
    </row>
    <row r="418" spans="1:16" x14ac:dyDescent="0.25">
      <c r="A418" s="1" t="s">
        <v>1029</v>
      </c>
      <c r="B418" s="1" t="s">
        <v>1030</v>
      </c>
      <c r="C418" s="1" t="s">
        <v>18</v>
      </c>
      <c r="D418" s="1" t="s">
        <v>19</v>
      </c>
      <c r="E418" s="1" t="s">
        <v>20</v>
      </c>
      <c r="F418" s="1" t="s">
        <v>21</v>
      </c>
      <c r="G418" s="1" t="s">
        <v>22</v>
      </c>
      <c r="H418" s="1"/>
      <c r="I418" s="1"/>
      <c r="J418" s="1"/>
      <c r="K418" s="1"/>
      <c r="L418" s="1"/>
      <c r="N418">
        <v>-10000000</v>
      </c>
      <c r="O418">
        <v>-10</v>
      </c>
      <c r="P418">
        <v>-0.5</v>
      </c>
    </row>
    <row r="419" spans="1:16" x14ac:dyDescent="0.25">
      <c r="A419" s="1" t="s">
        <v>1031</v>
      </c>
      <c r="B419" s="1" t="s">
        <v>1032</v>
      </c>
      <c r="C419" s="1" t="s">
        <v>18</v>
      </c>
      <c r="D419" s="1" t="s">
        <v>368</v>
      </c>
      <c r="E419" s="1" t="s">
        <v>32</v>
      </c>
      <c r="F419" s="1" t="s">
        <v>1033</v>
      </c>
      <c r="G419" s="1" t="s">
        <v>152</v>
      </c>
      <c r="H419" s="1" t="s">
        <v>1034</v>
      </c>
      <c r="I419" s="1" t="s">
        <v>20</v>
      </c>
      <c r="J419" s="1" t="s">
        <v>21</v>
      </c>
      <c r="K419" s="1" t="s">
        <v>1035</v>
      </c>
      <c r="L419" s="1"/>
      <c r="N419">
        <v>-113000000</v>
      </c>
      <c r="O419">
        <v>-113</v>
      </c>
      <c r="P419">
        <v>-5.65</v>
      </c>
    </row>
    <row r="420" spans="1:16" x14ac:dyDescent="0.25">
      <c r="A420" s="1" t="s">
        <v>1036</v>
      </c>
      <c r="B420" s="1" t="s">
        <v>1037</v>
      </c>
      <c r="C420" s="1" t="s">
        <v>18</v>
      </c>
      <c r="D420" s="1" t="s">
        <v>19</v>
      </c>
      <c r="E420" s="1" t="s">
        <v>20</v>
      </c>
      <c r="F420" s="1" t="s">
        <v>21</v>
      </c>
      <c r="G420" s="1" t="s">
        <v>22</v>
      </c>
      <c r="H420" s="1"/>
      <c r="I420" s="1"/>
      <c r="J420" s="1"/>
      <c r="K420" s="1"/>
      <c r="L420" s="1"/>
      <c r="N420">
        <v>-10000000</v>
      </c>
      <c r="O420">
        <v>-10</v>
      </c>
      <c r="P420">
        <v>-0.5</v>
      </c>
    </row>
    <row r="421" spans="1:16" x14ac:dyDescent="0.25">
      <c r="A421" s="1" t="s">
        <v>1038</v>
      </c>
      <c r="B421" s="1" t="s">
        <v>1039</v>
      </c>
      <c r="C421" s="1" t="s">
        <v>18</v>
      </c>
      <c r="D421" s="1" t="s">
        <v>72</v>
      </c>
      <c r="E421" s="1" t="s">
        <v>20</v>
      </c>
      <c r="F421" s="1" t="s">
        <v>21</v>
      </c>
      <c r="G421" s="1" t="s">
        <v>62</v>
      </c>
      <c r="H421" s="1"/>
      <c r="I421" s="1"/>
      <c r="J421" s="1"/>
      <c r="K421" s="1"/>
      <c r="L421" s="1"/>
      <c r="N421">
        <v>-20000000</v>
      </c>
      <c r="O421">
        <v>-20</v>
      </c>
      <c r="P421">
        <v>-1</v>
      </c>
    </row>
    <row r="422" spans="1:16" x14ac:dyDescent="0.25">
      <c r="A422" s="1" t="s">
        <v>1040</v>
      </c>
      <c r="B422" s="1" t="s">
        <v>1041</v>
      </c>
      <c r="C422" s="1" t="s">
        <v>18</v>
      </c>
      <c r="D422" s="1" t="s">
        <v>31</v>
      </c>
      <c r="E422" s="1" t="s">
        <v>32</v>
      </c>
      <c r="F422" s="1" t="s">
        <v>1042</v>
      </c>
      <c r="G422" s="1" t="s">
        <v>20</v>
      </c>
      <c r="H422" s="1" t="s">
        <v>21</v>
      </c>
      <c r="I422" s="1" t="s">
        <v>22</v>
      </c>
      <c r="J422" s="1"/>
      <c r="K422" s="1"/>
      <c r="L422" s="1"/>
      <c r="N422">
        <v>-10000000</v>
      </c>
      <c r="O422">
        <v>-10</v>
      </c>
      <c r="P422">
        <v>-0.5</v>
      </c>
    </row>
    <row r="423" spans="1:16" x14ac:dyDescent="0.25">
      <c r="A423" s="1" t="s">
        <v>1043</v>
      </c>
      <c r="B423" s="1" t="s">
        <v>1044</v>
      </c>
      <c r="C423" s="1" t="s">
        <v>18</v>
      </c>
      <c r="D423" s="1" t="s">
        <v>72</v>
      </c>
      <c r="E423" s="1" t="s">
        <v>20</v>
      </c>
      <c r="F423" s="1" t="s">
        <v>21</v>
      </c>
      <c r="G423" s="1" t="s">
        <v>62</v>
      </c>
      <c r="H423" s="1"/>
      <c r="I423" s="1"/>
      <c r="J423" s="1"/>
      <c r="K423" s="1"/>
      <c r="L423" s="1"/>
      <c r="N423">
        <v>-20000000</v>
      </c>
      <c r="O423">
        <v>-20</v>
      </c>
      <c r="P423">
        <v>-1</v>
      </c>
    </row>
    <row r="424" spans="1:16" hidden="1" x14ac:dyDescent="0.25">
      <c r="A424" s="1" t="s">
        <v>1045</v>
      </c>
      <c r="B424" s="1" t="s">
        <v>1046</v>
      </c>
      <c r="C424" s="1" t="s">
        <v>18</v>
      </c>
      <c r="D424" s="1" t="s">
        <v>1047</v>
      </c>
      <c r="E424" s="1" t="s">
        <v>26</v>
      </c>
      <c r="F424" s="1" t="s">
        <v>27</v>
      </c>
      <c r="G424" s="1" t="s">
        <v>118</v>
      </c>
      <c r="H424" s="1"/>
      <c r="I424" s="1"/>
      <c r="J424" s="1"/>
      <c r="K424" s="1"/>
      <c r="L424" s="1"/>
      <c r="N424">
        <v>20000000</v>
      </c>
      <c r="O424">
        <v>20</v>
      </c>
      <c r="P424">
        <v>1</v>
      </c>
    </row>
    <row r="425" spans="1:16" hidden="1" x14ac:dyDescent="0.25">
      <c r="A425" s="1" t="s">
        <v>1048</v>
      </c>
      <c r="B425" s="1" t="s">
        <v>1049</v>
      </c>
      <c r="C425" s="1" t="s">
        <v>18</v>
      </c>
      <c r="D425" s="1" t="s">
        <v>48</v>
      </c>
      <c r="E425" s="1" t="s">
        <v>32</v>
      </c>
      <c r="F425" s="1" t="s">
        <v>1050</v>
      </c>
      <c r="G425" s="1" t="s">
        <v>26</v>
      </c>
      <c r="H425" s="1" t="s">
        <v>27</v>
      </c>
      <c r="I425" s="1" t="s">
        <v>28</v>
      </c>
      <c r="J425" s="1"/>
      <c r="K425" s="1"/>
      <c r="L425" s="1"/>
      <c r="N425">
        <v>10000000</v>
      </c>
      <c r="O425">
        <v>10</v>
      </c>
      <c r="P425">
        <v>0.5</v>
      </c>
    </row>
    <row r="426" spans="1:16" x14ac:dyDescent="0.25">
      <c r="A426" s="1" t="s">
        <v>1051</v>
      </c>
      <c r="B426" s="1" t="s">
        <v>1052</v>
      </c>
      <c r="C426" s="1" t="s">
        <v>18</v>
      </c>
      <c r="D426" s="1" t="s">
        <v>19</v>
      </c>
      <c r="E426" s="1" t="s">
        <v>20</v>
      </c>
      <c r="F426" s="1" t="s">
        <v>21</v>
      </c>
      <c r="G426" s="1" t="s">
        <v>22</v>
      </c>
      <c r="H426" s="1"/>
      <c r="I426" s="1"/>
      <c r="J426" s="1"/>
      <c r="K426" s="1"/>
      <c r="L426" s="1"/>
      <c r="N426">
        <v>-10000000</v>
      </c>
      <c r="O426">
        <v>-10</v>
      </c>
      <c r="P426">
        <v>-0.5</v>
      </c>
    </row>
    <row r="427" spans="1:16" hidden="1" x14ac:dyDescent="0.25">
      <c r="A427" s="1" t="s">
        <v>1053</v>
      </c>
      <c r="B427" s="1" t="s">
        <v>1054</v>
      </c>
      <c r="C427" s="1" t="s">
        <v>18</v>
      </c>
      <c r="D427" s="1" t="s">
        <v>25</v>
      </c>
      <c r="E427" s="1" t="s">
        <v>26</v>
      </c>
      <c r="F427" s="1" t="s">
        <v>27</v>
      </c>
      <c r="G427" s="1" t="s">
        <v>28</v>
      </c>
      <c r="H427" s="1"/>
      <c r="I427" s="1"/>
      <c r="J427" s="1"/>
      <c r="K427" s="1"/>
      <c r="L427" s="1"/>
      <c r="N427">
        <v>10000000</v>
      </c>
      <c r="O427">
        <v>10</v>
      </c>
      <c r="P427">
        <v>0.5</v>
      </c>
    </row>
    <row r="428" spans="1:16" x14ac:dyDescent="0.25">
      <c r="A428" s="1" t="s">
        <v>1055</v>
      </c>
      <c r="B428" s="1" t="s">
        <v>1056</v>
      </c>
      <c r="C428" s="1" t="s">
        <v>18</v>
      </c>
      <c r="D428" s="1" t="s">
        <v>19</v>
      </c>
      <c r="E428" s="1" t="s">
        <v>20</v>
      </c>
      <c r="F428" s="1" t="s">
        <v>21</v>
      </c>
      <c r="G428" s="1" t="s">
        <v>22</v>
      </c>
      <c r="H428" s="1"/>
      <c r="I428" s="1"/>
      <c r="J428" s="1"/>
      <c r="K428" s="1"/>
      <c r="L428" s="1"/>
      <c r="N428">
        <v>-10000000</v>
      </c>
      <c r="O428">
        <v>-10</v>
      </c>
      <c r="P428">
        <v>-0.5</v>
      </c>
    </row>
    <row r="429" spans="1:16" hidden="1" x14ac:dyDescent="0.25">
      <c r="A429" s="1" t="s">
        <v>1057</v>
      </c>
      <c r="B429" s="1" t="s">
        <v>1058</v>
      </c>
      <c r="C429" s="1" t="s">
        <v>18</v>
      </c>
      <c r="D429" s="1" t="s">
        <v>25</v>
      </c>
      <c r="E429" s="1" t="s">
        <v>26</v>
      </c>
      <c r="F429" s="1" t="s">
        <v>27</v>
      </c>
      <c r="G429" s="1" t="s">
        <v>28</v>
      </c>
      <c r="H429" s="1"/>
      <c r="I429" s="1"/>
      <c r="J429" s="1"/>
      <c r="K429" s="1"/>
      <c r="L429" s="1"/>
      <c r="N429">
        <v>10000000</v>
      </c>
      <c r="O429">
        <v>10</v>
      </c>
      <c r="P429">
        <v>0.5</v>
      </c>
    </row>
    <row r="430" spans="1:16" x14ac:dyDescent="0.25">
      <c r="A430" s="1" t="s">
        <v>1059</v>
      </c>
      <c r="B430" s="1" t="s">
        <v>1060</v>
      </c>
      <c r="C430" s="1" t="s">
        <v>18</v>
      </c>
      <c r="D430" s="1" t="s">
        <v>19</v>
      </c>
      <c r="E430" s="1" t="s">
        <v>20</v>
      </c>
      <c r="F430" s="1" t="s">
        <v>21</v>
      </c>
      <c r="G430" s="1" t="s">
        <v>22</v>
      </c>
      <c r="H430" s="1"/>
      <c r="I430" s="1"/>
      <c r="J430" s="1"/>
      <c r="K430" s="1"/>
      <c r="L430" s="1"/>
      <c r="N430">
        <v>-10000000</v>
      </c>
      <c r="O430">
        <v>-10</v>
      </c>
      <c r="P430">
        <v>-0.5</v>
      </c>
    </row>
    <row r="431" spans="1:16" hidden="1" x14ac:dyDescent="0.25">
      <c r="A431" s="1" t="s">
        <v>1061</v>
      </c>
      <c r="B431" s="1" t="s">
        <v>1062</v>
      </c>
      <c r="C431" s="1" t="s">
        <v>18</v>
      </c>
      <c r="D431" s="1" t="s">
        <v>48</v>
      </c>
      <c r="E431" s="1" t="s">
        <v>32</v>
      </c>
      <c r="F431" s="1" t="s">
        <v>1063</v>
      </c>
      <c r="G431" s="1" t="s">
        <v>26</v>
      </c>
      <c r="H431" s="1" t="s">
        <v>27</v>
      </c>
      <c r="I431" s="1" t="s">
        <v>28</v>
      </c>
      <c r="J431" s="1"/>
      <c r="K431" s="1"/>
      <c r="L431" s="1"/>
      <c r="N431">
        <v>10000000</v>
      </c>
      <c r="O431">
        <v>10</v>
      </c>
      <c r="P431">
        <v>0.5</v>
      </c>
    </row>
    <row r="432" spans="1:16" x14ac:dyDescent="0.25">
      <c r="A432" s="1" t="s">
        <v>1064</v>
      </c>
      <c r="B432" s="1" t="s">
        <v>1065</v>
      </c>
      <c r="C432" s="1" t="s">
        <v>18</v>
      </c>
      <c r="D432" s="1" t="s">
        <v>19</v>
      </c>
      <c r="E432" s="1" t="s">
        <v>20</v>
      </c>
      <c r="F432" s="1" t="s">
        <v>21</v>
      </c>
      <c r="G432" s="1" t="s">
        <v>22</v>
      </c>
      <c r="H432" s="1"/>
      <c r="I432" s="1"/>
      <c r="J432" s="1"/>
      <c r="K432" s="1"/>
      <c r="L432" s="1"/>
      <c r="N432">
        <v>-10000000</v>
      </c>
      <c r="O432">
        <v>-10</v>
      </c>
      <c r="P432">
        <v>-0.5</v>
      </c>
    </row>
    <row r="433" spans="1:16" hidden="1" x14ac:dyDescent="0.25">
      <c r="A433" s="1" t="s">
        <v>1066</v>
      </c>
      <c r="B433" s="1" t="s">
        <v>1067</v>
      </c>
      <c r="C433" s="1" t="s">
        <v>18</v>
      </c>
      <c r="D433" s="1" t="s">
        <v>48</v>
      </c>
      <c r="E433" s="1" t="s">
        <v>32</v>
      </c>
      <c r="F433" s="1" t="s">
        <v>1068</v>
      </c>
      <c r="G433" s="1" t="s">
        <v>26</v>
      </c>
      <c r="H433" s="1" t="s">
        <v>27</v>
      </c>
      <c r="I433" s="1" t="s">
        <v>28</v>
      </c>
      <c r="J433" s="1"/>
      <c r="K433" s="1"/>
      <c r="L433" s="1"/>
      <c r="N433">
        <v>10000000</v>
      </c>
      <c r="O433">
        <v>10</v>
      </c>
      <c r="P433">
        <v>0.5</v>
      </c>
    </row>
    <row r="434" spans="1:16" x14ac:dyDescent="0.25">
      <c r="A434" s="1" t="s">
        <v>1069</v>
      </c>
      <c r="B434" s="1" t="s">
        <v>1070</v>
      </c>
      <c r="C434" s="1" t="s">
        <v>18</v>
      </c>
      <c r="D434" s="1" t="s">
        <v>19</v>
      </c>
      <c r="E434" s="1" t="s">
        <v>20</v>
      </c>
      <c r="F434" s="1" t="s">
        <v>21</v>
      </c>
      <c r="G434" s="1" t="s">
        <v>22</v>
      </c>
      <c r="H434" s="1"/>
      <c r="I434" s="1"/>
      <c r="J434" s="1"/>
      <c r="K434" s="1"/>
      <c r="L434" s="1"/>
      <c r="N434">
        <v>-10000000</v>
      </c>
      <c r="O434">
        <v>-10</v>
      </c>
      <c r="P434">
        <v>-0.5</v>
      </c>
    </row>
    <row r="435" spans="1:16" x14ac:dyDescent="0.25">
      <c r="A435" s="1" t="s">
        <v>1071</v>
      </c>
      <c r="B435" s="1" t="s">
        <v>1072</v>
      </c>
      <c r="C435" s="1" t="s">
        <v>18</v>
      </c>
      <c r="D435" s="1" t="s">
        <v>807</v>
      </c>
      <c r="E435" s="1" t="s">
        <v>20</v>
      </c>
      <c r="F435" s="1" t="s">
        <v>21</v>
      </c>
      <c r="G435" s="1" t="s">
        <v>62</v>
      </c>
      <c r="H435" s="1"/>
      <c r="I435" s="1"/>
      <c r="J435" s="1"/>
      <c r="K435" s="1"/>
      <c r="L435" s="1"/>
      <c r="N435">
        <v>-20000000</v>
      </c>
      <c r="O435">
        <v>-20</v>
      </c>
      <c r="P435">
        <v>-1</v>
      </c>
    </row>
    <row r="436" spans="1:16" x14ac:dyDescent="0.25">
      <c r="A436" s="1" t="s">
        <v>1073</v>
      </c>
      <c r="B436" s="1" t="s">
        <v>1074</v>
      </c>
      <c r="C436" s="1" t="s">
        <v>18</v>
      </c>
      <c r="D436" s="1" t="s">
        <v>31</v>
      </c>
      <c r="E436" s="1" t="s">
        <v>32</v>
      </c>
      <c r="F436" s="1" t="s">
        <v>1075</v>
      </c>
      <c r="G436" s="1" t="s">
        <v>20</v>
      </c>
      <c r="H436" s="1" t="s">
        <v>21</v>
      </c>
      <c r="I436" s="1" t="s">
        <v>22</v>
      </c>
      <c r="J436" s="1"/>
      <c r="K436" s="1"/>
      <c r="L436" s="1"/>
      <c r="N436">
        <v>-10000000</v>
      </c>
      <c r="O436">
        <v>-10</v>
      </c>
      <c r="P436">
        <v>-0.5</v>
      </c>
    </row>
    <row r="437" spans="1:16" x14ac:dyDescent="0.25">
      <c r="A437" s="1" t="s">
        <v>1076</v>
      </c>
      <c r="B437" s="1" t="s">
        <v>1077</v>
      </c>
      <c r="C437" s="1" t="s">
        <v>18</v>
      </c>
      <c r="D437" s="1" t="s">
        <v>72</v>
      </c>
      <c r="E437" s="1" t="s">
        <v>20</v>
      </c>
      <c r="F437" s="1" t="s">
        <v>21</v>
      </c>
      <c r="G437" s="1" t="s">
        <v>62</v>
      </c>
      <c r="H437" s="1"/>
      <c r="I437" s="1"/>
      <c r="J437" s="1"/>
      <c r="K437" s="1"/>
      <c r="L437" s="1"/>
      <c r="N437">
        <v>-20000000</v>
      </c>
      <c r="O437">
        <v>-20</v>
      </c>
      <c r="P437">
        <v>-1</v>
      </c>
    </row>
    <row r="438" spans="1:16" x14ac:dyDescent="0.25">
      <c r="A438" s="1" t="s">
        <v>1078</v>
      </c>
      <c r="B438" s="1" t="s">
        <v>1079</v>
      </c>
      <c r="C438" s="1" t="s">
        <v>18</v>
      </c>
      <c r="D438" s="1" t="s">
        <v>19</v>
      </c>
      <c r="E438" s="1" t="s">
        <v>20</v>
      </c>
      <c r="F438" s="1" t="s">
        <v>21</v>
      </c>
      <c r="G438" s="1" t="s">
        <v>22</v>
      </c>
      <c r="H438" s="1"/>
      <c r="I438" s="1"/>
      <c r="J438" s="1"/>
      <c r="K438" s="1"/>
      <c r="L438" s="1"/>
      <c r="N438">
        <v>-10000000</v>
      </c>
      <c r="O438">
        <v>-10</v>
      </c>
      <c r="P438">
        <v>-0.5</v>
      </c>
    </row>
    <row r="439" spans="1:16" x14ac:dyDescent="0.25">
      <c r="A439" s="1" t="s">
        <v>1080</v>
      </c>
      <c r="B439" s="1" t="s">
        <v>1081</v>
      </c>
      <c r="C439" s="1" t="s">
        <v>18</v>
      </c>
      <c r="D439" s="1" t="s">
        <v>72</v>
      </c>
      <c r="E439" s="1" t="s">
        <v>20</v>
      </c>
      <c r="F439" s="1" t="s">
        <v>21</v>
      </c>
      <c r="G439" s="1" t="s">
        <v>62</v>
      </c>
      <c r="H439" s="1"/>
      <c r="I439" s="1"/>
      <c r="J439" s="1"/>
      <c r="K439" s="1"/>
      <c r="L439" s="1"/>
      <c r="N439">
        <v>-20000000</v>
      </c>
      <c r="O439">
        <v>-20</v>
      </c>
      <c r="P439">
        <v>-1</v>
      </c>
    </row>
    <row r="440" spans="1:16" x14ac:dyDescent="0.25">
      <c r="A440" s="1" t="s">
        <v>1082</v>
      </c>
      <c r="B440" s="1" t="s">
        <v>1083</v>
      </c>
      <c r="C440" s="1" t="s">
        <v>18</v>
      </c>
      <c r="D440" s="1" t="s">
        <v>19</v>
      </c>
      <c r="E440" s="1" t="s">
        <v>20</v>
      </c>
      <c r="F440" s="1" t="s">
        <v>21</v>
      </c>
      <c r="G440" s="1" t="s">
        <v>22</v>
      </c>
      <c r="H440" s="1"/>
      <c r="I440" s="1"/>
      <c r="J440" s="1"/>
      <c r="K440" s="1"/>
      <c r="L440" s="1"/>
      <c r="N440">
        <v>-10000000</v>
      </c>
      <c r="O440">
        <v>-10</v>
      </c>
      <c r="P440">
        <v>-0.5</v>
      </c>
    </row>
    <row r="441" spans="1:16" x14ac:dyDescent="0.25">
      <c r="A441" s="1" t="s">
        <v>1084</v>
      </c>
      <c r="B441" s="1" t="s">
        <v>1085</v>
      </c>
      <c r="C441" s="1" t="s">
        <v>18</v>
      </c>
      <c r="D441" s="1" t="s">
        <v>72</v>
      </c>
      <c r="E441" s="1" t="s">
        <v>20</v>
      </c>
      <c r="F441" s="1" t="s">
        <v>21</v>
      </c>
      <c r="G441" s="1" t="s">
        <v>62</v>
      </c>
      <c r="H441" s="1"/>
      <c r="I441" s="1"/>
      <c r="J441" s="1"/>
      <c r="K441" s="1"/>
      <c r="L441" s="1"/>
      <c r="N441">
        <v>-20000000</v>
      </c>
      <c r="O441">
        <v>-20</v>
      </c>
      <c r="P441">
        <v>-1</v>
      </c>
    </row>
    <row r="442" spans="1:16" x14ac:dyDescent="0.25">
      <c r="A442" s="1" t="s">
        <v>1086</v>
      </c>
      <c r="B442" s="1" t="s">
        <v>1087</v>
      </c>
      <c r="C442" s="1" t="s">
        <v>18</v>
      </c>
      <c r="D442" s="1" t="s">
        <v>19</v>
      </c>
      <c r="E442" s="1" t="s">
        <v>20</v>
      </c>
      <c r="F442" s="1" t="s">
        <v>21</v>
      </c>
      <c r="G442" s="1" t="s">
        <v>22</v>
      </c>
      <c r="H442" s="1"/>
      <c r="I442" s="1"/>
      <c r="J442" s="1"/>
      <c r="K442" s="1"/>
      <c r="L442" s="1"/>
      <c r="N442">
        <v>-10000000</v>
      </c>
      <c r="O442">
        <v>-10</v>
      </c>
      <c r="P442">
        <v>-0.5</v>
      </c>
    </row>
    <row r="443" spans="1:16" x14ac:dyDescent="0.25">
      <c r="A443" s="1" t="s">
        <v>1088</v>
      </c>
      <c r="B443" s="1" t="s">
        <v>1089</v>
      </c>
      <c r="C443" s="1" t="s">
        <v>18</v>
      </c>
      <c r="D443" s="1" t="s">
        <v>72</v>
      </c>
      <c r="E443" s="1" t="s">
        <v>20</v>
      </c>
      <c r="F443" s="1" t="s">
        <v>21</v>
      </c>
      <c r="G443" s="1" t="s">
        <v>62</v>
      </c>
      <c r="H443" s="1"/>
      <c r="I443" s="1"/>
      <c r="J443" s="1"/>
      <c r="K443" s="1"/>
      <c r="L443" s="1"/>
      <c r="N443">
        <v>-20000000</v>
      </c>
      <c r="O443">
        <v>-20</v>
      </c>
      <c r="P443">
        <v>-1</v>
      </c>
    </row>
    <row r="444" spans="1:16" hidden="1" x14ac:dyDescent="0.25">
      <c r="A444" s="1" t="s">
        <v>1090</v>
      </c>
      <c r="B444" s="1" t="s">
        <v>1091</v>
      </c>
      <c r="C444" s="1" t="s">
        <v>18</v>
      </c>
      <c r="D444" s="1" t="s">
        <v>31</v>
      </c>
      <c r="E444" s="1" t="s">
        <v>32</v>
      </c>
      <c r="F444" s="1" t="s">
        <v>1092</v>
      </c>
      <c r="G444" s="1" t="s">
        <v>26</v>
      </c>
      <c r="H444" s="1" t="s">
        <v>27</v>
      </c>
      <c r="I444" s="1" t="s">
        <v>118</v>
      </c>
      <c r="J444" s="1"/>
      <c r="K444" s="1"/>
      <c r="L444" s="1"/>
      <c r="N444">
        <v>20000000</v>
      </c>
      <c r="O444">
        <v>20</v>
      </c>
      <c r="P444">
        <v>1</v>
      </c>
    </row>
    <row r="445" spans="1:16" hidden="1" x14ac:dyDescent="0.25">
      <c r="A445" s="1" t="s">
        <v>1093</v>
      </c>
      <c r="B445" s="1" t="s">
        <v>1094</v>
      </c>
      <c r="C445" s="1" t="s">
        <v>18</v>
      </c>
      <c r="D445" s="1" t="s">
        <v>48</v>
      </c>
      <c r="E445" s="1" t="s">
        <v>32</v>
      </c>
      <c r="F445" s="1" t="s">
        <v>1095</v>
      </c>
      <c r="G445" s="1" t="s">
        <v>26</v>
      </c>
      <c r="H445" s="1" t="s">
        <v>27</v>
      </c>
      <c r="I445" s="1" t="s">
        <v>28</v>
      </c>
      <c r="J445" s="1"/>
      <c r="K445" s="1"/>
      <c r="L445" s="1"/>
      <c r="N445">
        <v>10000000</v>
      </c>
      <c r="O445">
        <v>10</v>
      </c>
      <c r="P445">
        <v>0.5</v>
      </c>
    </row>
    <row r="446" spans="1:16" x14ac:dyDescent="0.25">
      <c r="A446" s="1" t="s">
        <v>1096</v>
      </c>
      <c r="B446" s="1" t="s">
        <v>1097</v>
      </c>
      <c r="C446" s="1" t="s">
        <v>18</v>
      </c>
      <c r="D446" s="1" t="s">
        <v>19</v>
      </c>
      <c r="E446" s="1" t="s">
        <v>20</v>
      </c>
      <c r="F446" s="1" t="s">
        <v>21</v>
      </c>
      <c r="G446" s="1" t="s">
        <v>22</v>
      </c>
      <c r="H446" s="1"/>
      <c r="I446" s="1"/>
      <c r="J446" s="1"/>
      <c r="K446" s="1"/>
      <c r="L446" s="1"/>
      <c r="N446">
        <v>-10000000</v>
      </c>
      <c r="O446">
        <v>-10</v>
      </c>
      <c r="P446">
        <v>-0.5</v>
      </c>
    </row>
    <row r="447" spans="1:16" hidden="1" x14ac:dyDescent="0.25">
      <c r="A447" s="1" t="s">
        <v>1098</v>
      </c>
      <c r="B447" s="1" t="s">
        <v>1099</v>
      </c>
      <c r="C447" s="1" t="s">
        <v>18</v>
      </c>
      <c r="D447" s="1" t="s">
        <v>48</v>
      </c>
      <c r="E447" s="1" t="s">
        <v>32</v>
      </c>
      <c r="F447" s="1" t="s">
        <v>1100</v>
      </c>
      <c r="G447" s="1" t="s">
        <v>26</v>
      </c>
      <c r="H447" s="1" t="s">
        <v>27</v>
      </c>
      <c r="I447" s="1" t="s">
        <v>28</v>
      </c>
      <c r="J447" s="1"/>
      <c r="K447" s="1"/>
      <c r="L447" s="1"/>
      <c r="N447">
        <v>10000000</v>
      </c>
      <c r="O447">
        <v>10</v>
      </c>
      <c r="P447">
        <v>0.5</v>
      </c>
    </row>
    <row r="448" spans="1:16" hidden="1" x14ac:dyDescent="0.25">
      <c r="A448" s="1" t="s">
        <v>1101</v>
      </c>
      <c r="B448" s="1" t="s">
        <v>1102</v>
      </c>
      <c r="C448" s="1" t="s">
        <v>18</v>
      </c>
      <c r="D448" s="1" t="s">
        <v>1103</v>
      </c>
      <c r="E448" s="1" t="s">
        <v>26</v>
      </c>
      <c r="F448" s="1" t="s">
        <v>27</v>
      </c>
      <c r="G448" s="1" t="s">
        <v>118</v>
      </c>
      <c r="H448" s="1"/>
      <c r="I448" s="1"/>
      <c r="J448" s="1"/>
      <c r="K448" s="1"/>
      <c r="L448" s="1"/>
      <c r="N448">
        <v>20000000</v>
      </c>
      <c r="O448">
        <v>20</v>
      </c>
      <c r="P448">
        <v>1</v>
      </c>
    </row>
    <row r="449" spans="1:16" x14ac:dyDescent="0.25">
      <c r="A449" s="1" t="s">
        <v>1104</v>
      </c>
      <c r="B449" s="1" t="s">
        <v>1105</v>
      </c>
      <c r="C449" s="1" t="s">
        <v>18</v>
      </c>
      <c r="D449" s="1" t="s">
        <v>807</v>
      </c>
      <c r="E449" s="1" t="s">
        <v>20</v>
      </c>
      <c r="F449" s="1" t="s">
        <v>21</v>
      </c>
      <c r="G449" s="1" t="s">
        <v>62</v>
      </c>
      <c r="H449" s="1"/>
      <c r="I449" s="1"/>
      <c r="J449" s="1"/>
      <c r="K449" s="1"/>
      <c r="L449" s="1"/>
      <c r="N449">
        <v>-20000000</v>
      </c>
      <c r="O449">
        <v>-20</v>
      </c>
      <c r="P449">
        <v>-1</v>
      </c>
    </row>
    <row r="450" spans="1:16" x14ac:dyDescent="0.25">
      <c r="A450" s="1" t="s">
        <v>1106</v>
      </c>
      <c r="B450" s="1" t="s">
        <v>1107</v>
      </c>
      <c r="C450" s="1" t="s">
        <v>18</v>
      </c>
      <c r="D450" s="1" t="s">
        <v>19</v>
      </c>
      <c r="E450" s="1" t="s">
        <v>20</v>
      </c>
      <c r="F450" s="1" t="s">
        <v>21</v>
      </c>
      <c r="G450" s="1" t="s">
        <v>22</v>
      </c>
      <c r="H450" s="1"/>
      <c r="I450" s="1"/>
      <c r="J450" s="1"/>
      <c r="K450" s="1"/>
      <c r="L450" s="1"/>
      <c r="N450">
        <v>-10000000</v>
      </c>
      <c r="O450">
        <v>-10</v>
      </c>
      <c r="P450">
        <v>-0.5</v>
      </c>
    </row>
    <row r="451" spans="1:16" hidden="1" x14ac:dyDescent="0.25">
      <c r="A451" s="1" t="s">
        <v>1108</v>
      </c>
      <c r="B451" s="1" t="s">
        <v>1109</v>
      </c>
      <c r="C451" s="1" t="s">
        <v>18</v>
      </c>
      <c r="D451" s="1" t="s">
        <v>25</v>
      </c>
      <c r="E451" s="1" t="s">
        <v>26</v>
      </c>
      <c r="F451" s="1" t="s">
        <v>27</v>
      </c>
      <c r="G451" s="1" t="s">
        <v>28</v>
      </c>
      <c r="H451" s="1"/>
      <c r="I451" s="1"/>
      <c r="J451" s="1"/>
      <c r="K451" s="1"/>
      <c r="L451" s="1"/>
      <c r="N451">
        <v>10000000</v>
      </c>
      <c r="O451">
        <v>10</v>
      </c>
      <c r="P451">
        <v>0.5</v>
      </c>
    </row>
    <row r="452" spans="1:16" x14ac:dyDescent="0.25">
      <c r="A452" s="1" t="s">
        <v>1110</v>
      </c>
      <c r="B452" s="1" t="s">
        <v>1111</v>
      </c>
      <c r="C452" s="1" t="s">
        <v>18</v>
      </c>
      <c r="D452" s="1" t="s">
        <v>19</v>
      </c>
      <c r="E452" s="1" t="s">
        <v>20</v>
      </c>
      <c r="F452" s="1" t="s">
        <v>21</v>
      </c>
      <c r="G452" s="1" t="s">
        <v>22</v>
      </c>
      <c r="H452" s="1"/>
      <c r="I452" s="1"/>
      <c r="J452" s="1"/>
      <c r="K452" s="1"/>
      <c r="L452" s="1"/>
      <c r="N452">
        <v>-10000000</v>
      </c>
      <c r="O452">
        <v>-10</v>
      </c>
      <c r="P452">
        <v>-0.5</v>
      </c>
    </row>
    <row r="453" spans="1:16" hidden="1" x14ac:dyDescent="0.25">
      <c r="A453" s="1" t="s">
        <v>1112</v>
      </c>
      <c r="B453" s="1" t="s">
        <v>1113</v>
      </c>
      <c r="C453" s="1" t="s">
        <v>18</v>
      </c>
      <c r="D453" s="1" t="s">
        <v>48</v>
      </c>
      <c r="E453" s="1" t="s">
        <v>32</v>
      </c>
      <c r="F453" s="1" t="s">
        <v>1114</v>
      </c>
      <c r="G453" s="1" t="s">
        <v>26</v>
      </c>
      <c r="H453" s="1" t="s">
        <v>27</v>
      </c>
      <c r="I453" s="1" t="s">
        <v>28</v>
      </c>
      <c r="J453" s="1"/>
      <c r="K453" s="1"/>
      <c r="L453" s="1"/>
      <c r="N453">
        <v>10000000</v>
      </c>
      <c r="O453">
        <v>10</v>
      </c>
      <c r="P453">
        <v>0.5</v>
      </c>
    </row>
    <row r="454" spans="1:16" x14ac:dyDescent="0.25">
      <c r="A454" s="1" t="s">
        <v>1115</v>
      </c>
      <c r="B454" s="1" t="s">
        <v>1116</v>
      </c>
      <c r="C454" s="1" t="s">
        <v>18</v>
      </c>
      <c r="D454" s="1" t="s">
        <v>19</v>
      </c>
      <c r="E454" s="1" t="s">
        <v>20</v>
      </c>
      <c r="F454" s="1" t="s">
        <v>21</v>
      </c>
      <c r="G454" s="1" t="s">
        <v>22</v>
      </c>
      <c r="H454" s="1"/>
      <c r="I454" s="1"/>
      <c r="J454" s="1"/>
      <c r="K454" s="1"/>
      <c r="L454" s="1"/>
      <c r="N454">
        <v>-10000000</v>
      </c>
      <c r="O454">
        <v>-10</v>
      </c>
      <c r="P454">
        <v>-0.5</v>
      </c>
    </row>
    <row r="455" spans="1:16" hidden="1" x14ac:dyDescent="0.25">
      <c r="A455" s="1" t="s">
        <v>1117</v>
      </c>
      <c r="B455" s="1" t="s">
        <v>1118</v>
      </c>
      <c r="C455" s="1" t="s">
        <v>18</v>
      </c>
      <c r="D455" s="1" t="s">
        <v>48</v>
      </c>
      <c r="E455" s="1" t="s">
        <v>32</v>
      </c>
      <c r="F455" s="1" t="s">
        <v>1119</v>
      </c>
      <c r="G455" s="1" t="s">
        <v>26</v>
      </c>
      <c r="H455" s="1" t="s">
        <v>27</v>
      </c>
      <c r="I455" s="1" t="s">
        <v>28</v>
      </c>
      <c r="J455" s="1"/>
      <c r="K455" s="1"/>
      <c r="L455" s="1"/>
      <c r="N455">
        <v>10000000</v>
      </c>
      <c r="O455">
        <v>10</v>
      </c>
      <c r="P455">
        <v>0.5</v>
      </c>
    </row>
    <row r="456" spans="1:16" x14ac:dyDescent="0.25">
      <c r="A456" s="1" t="s">
        <v>1120</v>
      </c>
      <c r="B456" s="1" t="s">
        <v>1121</v>
      </c>
      <c r="C456" s="1" t="s">
        <v>18</v>
      </c>
      <c r="D456" s="1" t="s">
        <v>19</v>
      </c>
      <c r="E456" s="1" t="s">
        <v>20</v>
      </c>
      <c r="F456" s="1" t="s">
        <v>21</v>
      </c>
      <c r="G456" s="1" t="s">
        <v>22</v>
      </c>
      <c r="H456" s="1"/>
      <c r="I456" s="1"/>
      <c r="J456" s="1"/>
      <c r="K456" s="1"/>
      <c r="L456" s="1"/>
      <c r="N456">
        <v>-10000000</v>
      </c>
      <c r="O456">
        <v>-10</v>
      </c>
      <c r="P456">
        <v>-0.5</v>
      </c>
    </row>
    <row r="457" spans="1:16" x14ac:dyDescent="0.25">
      <c r="A457" s="1" t="s">
        <v>1122</v>
      </c>
      <c r="B457" s="1" t="s">
        <v>1123</v>
      </c>
      <c r="C457" s="1" t="s">
        <v>18</v>
      </c>
      <c r="D457" s="1" t="s">
        <v>72</v>
      </c>
      <c r="E457" s="1" t="s">
        <v>20</v>
      </c>
      <c r="F457" s="1" t="s">
        <v>21</v>
      </c>
      <c r="G457" s="1" t="s">
        <v>62</v>
      </c>
      <c r="H457" s="1"/>
      <c r="I457" s="1"/>
      <c r="J457" s="1"/>
      <c r="K457" s="1"/>
      <c r="L457" s="1"/>
      <c r="N457">
        <v>-20000000</v>
      </c>
      <c r="O457">
        <v>-20</v>
      </c>
      <c r="P457">
        <v>-1</v>
      </c>
    </row>
    <row r="458" spans="1:16" hidden="1" x14ac:dyDescent="0.25">
      <c r="A458" s="1" t="s">
        <v>1124</v>
      </c>
      <c r="B458" s="1" t="s">
        <v>1125</v>
      </c>
      <c r="C458" s="1" t="s">
        <v>18</v>
      </c>
      <c r="D458" s="1" t="s">
        <v>31</v>
      </c>
      <c r="E458" s="1" t="s">
        <v>32</v>
      </c>
      <c r="F458" s="1" t="s">
        <v>1126</v>
      </c>
      <c r="G458" s="1" t="s">
        <v>26</v>
      </c>
      <c r="H458" s="1" t="s">
        <v>27</v>
      </c>
      <c r="I458" s="1" t="s">
        <v>118</v>
      </c>
      <c r="J458" s="1"/>
      <c r="K458" s="1"/>
      <c r="L458" s="1"/>
      <c r="N458">
        <v>20000000</v>
      </c>
      <c r="O458">
        <v>20</v>
      </c>
      <c r="P458">
        <v>1</v>
      </c>
    </row>
    <row r="459" spans="1:16" hidden="1" x14ac:dyDescent="0.25">
      <c r="A459" s="1" t="s">
        <v>1127</v>
      </c>
      <c r="B459" s="1" t="s">
        <v>1128</v>
      </c>
      <c r="C459" s="1" t="s">
        <v>18</v>
      </c>
      <c r="D459" s="1" t="s">
        <v>48</v>
      </c>
      <c r="E459" s="1" t="s">
        <v>32</v>
      </c>
      <c r="F459" s="1" t="s">
        <v>1129</v>
      </c>
      <c r="G459" s="1" t="s">
        <v>26</v>
      </c>
      <c r="H459" s="1" t="s">
        <v>27</v>
      </c>
      <c r="I459" s="1" t="s">
        <v>28</v>
      </c>
      <c r="J459" s="1"/>
      <c r="K459" s="1"/>
      <c r="L459" s="1"/>
      <c r="N459">
        <v>10000000</v>
      </c>
      <c r="O459">
        <v>10</v>
      </c>
      <c r="P459">
        <v>0.5</v>
      </c>
    </row>
    <row r="460" spans="1:16" hidden="1" x14ac:dyDescent="0.25">
      <c r="A460" s="1" t="s">
        <v>1130</v>
      </c>
      <c r="B460" s="1" t="s">
        <v>1131</v>
      </c>
      <c r="C460" s="1" t="s">
        <v>18</v>
      </c>
      <c r="D460" s="1" t="s">
        <v>31</v>
      </c>
      <c r="E460" s="1" t="s">
        <v>32</v>
      </c>
      <c r="F460" s="1" t="s">
        <v>1132</v>
      </c>
      <c r="G460" s="1" t="s">
        <v>26</v>
      </c>
      <c r="H460" s="1" t="s">
        <v>27</v>
      </c>
      <c r="I460" s="1" t="s">
        <v>118</v>
      </c>
      <c r="J460" s="1"/>
      <c r="K460" s="1"/>
      <c r="L460" s="1"/>
      <c r="N460">
        <v>20000000</v>
      </c>
      <c r="O460">
        <v>20</v>
      </c>
      <c r="P460">
        <v>1</v>
      </c>
    </row>
    <row r="461" spans="1:16" x14ac:dyDescent="0.25">
      <c r="A461" s="1" t="s">
        <v>1133</v>
      </c>
      <c r="B461" s="1" t="s">
        <v>1134</v>
      </c>
      <c r="C461" s="1" t="s">
        <v>18</v>
      </c>
      <c r="D461" s="1" t="s">
        <v>61</v>
      </c>
      <c r="E461" s="1" t="s">
        <v>20</v>
      </c>
      <c r="F461" s="1" t="s">
        <v>21</v>
      </c>
      <c r="G461" s="1" t="s">
        <v>62</v>
      </c>
      <c r="H461" s="1"/>
      <c r="I461" s="1"/>
      <c r="J461" s="1"/>
      <c r="K461" s="1"/>
      <c r="L461" s="1"/>
      <c r="N461">
        <v>-20000000</v>
      </c>
      <c r="O461">
        <v>-20</v>
      </c>
      <c r="P461">
        <v>-1</v>
      </c>
    </row>
    <row r="462" spans="1:16" x14ac:dyDescent="0.25">
      <c r="A462" s="1" t="s">
        <v>1135</v>
      </c>
      <c r="B462" s="1" t="s">
        <v>1136</v>
      </c>
      <c r="C462" s="1" t="s">
        <v>18</v>
      </c>
      <c r="D462" s="1" t="s">
        <v>31</v>
      </c>
      <c r="E462" s="1" t="s">
        <v>32</v>
      </c>
      <c r="F462" s="1" t="s">
        <v>1137</v>
      </c>
      <c r="G462" s="1" t="s">
        <v>20</v>
      </c>
      <c r="H462" s="1" t="s">
        <v>21</v>
      </c>
      <c r="I462" s="1" t="s">
        <v>22</v>
      </c>
      <c r="J462" s="1"/>
      <c r="K462" s="1"/>
      <c r="L462" s="1"/>
      <c r="N462">
        <v>-10000000</v>
      </c>
      <c r="O462">
        <v>-10</v>
      </c>
      <c r="P462">
        <v>-0.5</v>
      </c>
    </row>
    <row r="463" spans="1:16" hidden="1" x14ac:dyDescent="0.25">
      <c r="A463" s="1" t="s">
        <v>1138</v>
      </c>
      <c r="B463" s="1" t="s">
        <v>1139</v>
      </c>
      <c r="C463" s="1" t="s">
        <v>18</v>
      </c>
      <c r="D463" s="1" t="s">
        <v>25</v>
      </c>
      <c r="E463" s="1" t="s">
        <v>26</v>
      </c>
      <c r="F463" s="1" t="s">
        <v>27</v>
      </c>
      <c r="G463" s="1" t="s">
        <v>28</v>
      </c>
      <c r="H463" s="1"/>
      <c r="I463" s="1"/>
      <c r="J463" s="1"/>
      <c r="K463" s="1"/>
      <c r="L463" s="1"/>
      <c r="N463">
        <v>10000000</v>
      </c>
      <c r="O463">
        <v>10</v>
      </c>
      <c r="P463">
        <v>0.5</v>
      </c>
    </row>
    <row r="464" spans="1:16" x14ac:dyDescent="0.25">
      <c r="A464" s="1" t="s">
        <v>1140</v>
      </c>
      <c r="B464" s="1" t="s">
        <v>1141</v>
      </c>
      <c r="C464" s="1" t="s">
        <v>18</v>
      </c>
      <c r="D464" s="1" t="s">
        <v>19</v>
      </c>
      <c r="E464" s="1" t="s">
        <v>20</v>
      </c>
      <c r="F464" s="1" t="s">
        <v>21</v>
      </c>
      <c r="G464" s="1" t="s">
        <v>22</v>
      </c>
      <c r="H464" s="1"/>
      <c r="I464" s="1"/>
      <c r="J464" s="1"/>
      <c r="K464" s="1"/>
      <c r="L464" s="1"/>
      <c r="N464">
        <v>-10000000</v>
      </c>
      <c r="O464">
        <v>-10</v>
      </c>
      <c r="P464">
        <v>-0.5</v>
      </c>
    </row>
    <row r="465" spans="1:16" hidden="1" x14ac:dyDescent="0.25">
      <c r="A465" s="1" t="s">
        <v>1142</v>
      </c>
      <c r="B465" s="1" t="s">
        <v>1143</v>
      </c>
      <c r="C465" s="1" t="s">
        <v>18</v>
      </c>
      <c r="D465" s="1" t="s">
        <v>48</v>
      </c>
      <c r="E465" s="1" t="s">
        <v>32</v>
      </c>
      <c r="F465" s="1" t="s">
        <v>1144</v>
      </c>
      <c r="G465" s="1" t="s">
        <v>26</v>
      </c>
      <c r="H465" s="1" t="s">
        <v>27</v>
      </c>
      <c r="I465" s="1" t="s">
        <v>28</v>
      </c>
      <c r="J465" s="1"/>
      <c r="K465" s="1"/>
      <c r="L465" s="1"/>
      <c r="N465">
        <v>10000000</v>
      </c>
      <c r="O465">
        <v>10</v>
      </c>
      <c r="P465">
        <v>0.5</v>
      </c>
    </row>
    <row r="466" spans="1:16" hidden="1" x14ac:dyDescent="0.25">
      <c r="A466" s="1" t="s">
        <v>1145</v>
      </c>
      <c r="B466" s="1" t="s">
        <v>1146</v>
      </c>
      <c r="C466" s="1" t="s">
        <v>18</v>
      </c>
      <c r="D466" s="1" t="s">
        <v>31</v>
      </c>
      <c r="E466" s="1" t="s">
        <v>32</v>
      </c>
      <c r="F466" s="1" t="s">
        <v>1147</v>
      </c>
      <c r="G466" s="1" t="s">
        <v>26</v>
      </c>
      <c r="H466" s="1" t="s">
        <v>27</v>
      </c>
      <c r="I466" s="1" t="s">
        <v>118</v>
      </c>
      <c r="J466" s="1"/>
      <c r="K466" s="1"/>
      <c r="L466" s="1"/>
      <c r="N466">
        <v>20000000</v>
      </c>
      <c r="O466">
        <v>20</v>
      </c>
      <c r="P466">
        <v>1</v>
      </c>
    </row>
    <row r="467" spans="1:16" x14ac:dyDescent="0.25">
      <c r="A467" s="1" t="s">
        <v>1148</v>
      </c>
      <c r="B467" s="1" t="s">
        <v>1149</v>
      </c>
      <c r="C467" s="1" t="s">
        <v>18</v>
      </c>
      <c r="D467" s="1" t="s">
        <v>72</v>
      </c>
      <c r="E467" s="1" t="s">
        <v>20</v>
      </c>
      <c r="F467" s="1" t="s">
        <v>21</v>
      </c>
      <c r="G467" s="1" t="s">
        <v>62</v>
      </c>
      <c r="H467" s="1"/>
      <c r="I467" s="1"/>
      <c r="J467" s="1"/>
      <c r="K467" s="1"/>
      <c r="L467" s="1"/>
      <c r="N467">
        <v>-20000000</v>
      </c>
      <c r="O467">
        <v>-20</v>
      </c>
      <c r="P467">
        <v>-1</v>
      </c>
    </row>
    <row r="468" spans="1:16" x14ac:dyDescent="0.25">
      <c r="A468" s="1" t="s">
        <v>1150</v>
      </c>
      <c r="B468" s="1" t="s">
        <v>1151</v>
      </c>
      <c r="C468" s="1" t="s">
        <v>18</v>
      </c>
      <c r="D468" s="1" t="s">
        <v>19</v>
      </c>
      <c r="E468" s="1" t="s">
        <v>20</v>
      </c>
      <c r="F468" s="1" t="s">
        <v>21</v>
      </c>
      <c r="G468" s="1" t="s">
        <v>22</v>
      </c>
      <c r="H468" s="1"/>
      <c r="I468" s="1"/>
      <c r="J468" s="1"/>
      <c r="K468" s="1"/>
      <c r="L468" s="1"/>
      <c r="N468">
        <v>-10000000</v>
      </c>
      <c r="O468">
        <v>-10</v>
      </c>
      <c r="P468">
        <v>-0.5</v>
      </c>
    </row>
    <row r="469" spans="1:16" hidden="1" x14ac:dyDescent="0.25">
      <c r="A469" s="1" t="s">
        <v>1152</v>
      </c>
      <c r="B469" s="1" t="s">
        <v>1153</v>
      </c>
      <c r="C469" s="1" t="s">
        <v>18</v>
      </c>
      <c r="D469" s="1" t="s">
        <v>48</v>
      </c>
      <c r="E469" s="1" t="s">
        <v>32</v>
      </c>
      <c r="F469" s="1" t="s">
        <v>1154</v>
      </c>
      <c r="G469" s="1" t="s">
        <v>26</v>
      </c>
      <c r="H469" s="1" t="s">
        <v>27</v>
      </c>
      <c r="I469" s="1" t="s">
        <v>28</v>
      </c>
      <c r="J469" s="1"/>
      <c r="K469" s="1"/>
      <c r="L469" s="1"/>
      <c r="N469">
        <v>10000000</v>
      </c>
      <c r="O469">
        <v>10</v>
      </c>
      <c r="P469">
        <v>0.5</v>
      </c>
    </row>
    <row r="470" spans="1:16" x14ac:dyDescent="0.25">
      <c r="A470" s="1" t="s">
        <v>1155</v>
      </c>
      <c r="B470" s="1" t="s">
        <v>1156</v>
      </c>
      <c r="C470" s="1" t="s">
        <v>18</v>
      </c>
      <c r="D470" s="1" t="s">
        <v>31</v>
      </c>
      <c r="E470" s="1" t="s">
        <v>32</v>
      </c>
      <c r="F470" s="1" t="s">
        <v>1157</v>
      </c>
      <c r="G470" s="1" t="s">
        <v>20</v>
      </c>
      <c r="H470" s="1" t="s">
        <v>21</v>
      </c>
      <c r="I470" s="1" t="s">
        <v>22</v>
      </c>
      <c r="J470" s="1"/>
      <c r="K470" s="1"/>
      <c r="L470" s="1"/>
      <c r="N470">
        <v>-10000000</v>
      </c>
      <c r="O470">
        <v>-10</v>
      </c>
      <c r="P470">
        <v>-0.5</v>
      </c>
    </row>
    <row r="471" spans="1:16" hidden="1" x14ac:dyDescent="0.25">
      <c r="A471" s="1" t="s">
        <v>1158</v>
      </c>
      <c r="B471" s="1" t="s">
        <v>1159</v>
      </c>
      <c r="C471" s="1" t="s">
        <v>18</v>
      </c>
      <c r="D471" s="1" t="s">
        <v>25</v>
      </c>
      <c r="E471" s="1" t="s">
        <v>26</v>
      </c>
      <c r="F471" s="1" t="s">
        <v>27</v>
      </c>
      <c r="G471" s="1" t="s">
        <v>28</v>
      </c>
      <c r="H471" s="1"/>
      <c r="I471" s="1"/>
      <c r="J471" s="1"/>
      <c r="K471" s="1"/>
      <c r="L471" s="1"/>
      <c r="N471">
        <v>10000000</v>
      </c>
      <c r="O471">
        <v>10</v>
      </c>
      <c r="P471">
        <v>0.5</v>
      </c>
    </row>
    <row r="472" spans="1:16" x14ac:dyDescent="0.25">
      <c r="A472" s="1" t="s">
        <v>1160</v>
      </c>
      <c r="B472" s="1" t="s">
        <v>1161</v>
      </c>
      <c r="C472" s="1" t="s">
        <v>18</v>
      </c>
      <c r="D472" s="1" t="s">
        <v>19</v>
      </c>
      <c r="E472" s="1" t="s">
        <v>20</v>
      </c>
      <c r="F472" s="1" t="s">
        <v>21</v>
      </c>
      <c r="G472" s="1" t="s">
        <v>22</v>
      </c>
      <c r="H472" s="1"/>
      <c r="I472" s="1"/>
      <c r="J472" s="1"/>
      <c r="K472" s="1"/>
      <c r="L472" s="1"/>
      <c r="N472">
        <v>-10000000</v>
      </c>
      <c r="O472">
        <v>-10</v>
      </c>
      <c r="P472">
        <v>-0.5</v>
      </c>
    </row>
    <row r="473" spans="1:16" hidden="1" x14ac:dyDescent="0.25">
      <c r="A473" s="1" t="s">
        <v>1162</v>
      </c>
      <c r="B473" s="1" t="s">
        <v>1163</v>
      </c>
      <c r="C473" s="1" t="s">
        <v>18</v>
      </c>
      <c r="D473" s="1" t="s">
        <v>48</v>
      </c>
      <c r="E473" s="1" t="s">
        <v>32</v>
      </c>
      <c r="F473" s="1" t="s">
        <v>1164</v>
      </c>
      <c r="G473" s="1" t="s">
        <v>26</v>
      </c>
      <c r="H473" s="1" t="s">
        <v>27</v>
      </c>
      <c r="I473" s="1" t="s">
        <v>28</v>
      </c>
      <c r="J473" s="1"/>
      <c r="K473" s="1"/>
      <c r="L473" s="1"/>
      <c r="N473">
        <v>10000000</v>
      </c>
      <c r="O473">
        <v>10</v>
      </c>
      <c r="P473">
        <v>0.5</v>
      </c>
    </row>
    <row r="474" spans="1:16" x14ac:dyDescent="0.25">
      <c r="A474" s="1" t="s">
        <v>1165</v>
      </c>
      <c r="B474" s="1" t="s">
        <v>1166</v>
      </c>
      <c r="C474" s="1" t="s">
        <v>18</v>
      </c>
      <c r="D474" s="1" t="s">
        <v>19</v>
      </c>
      <c r="E474" s="1" t="s">
        <v>20</v>
      </c>
      <c r="F474" s="1" t="s">
        <v>21</v>
      </c>
      <c r="G474" s="1" t="s">
        <v>22</v>
      </c>
      <c r="H474" s="1"/>
      <c r="I474" s="1"/>
      <c r="J474" s="1"/>
      <c r="K474" s="1"/>
      <c r="L474" s="1"/>
      <c r="N474">
        <v>-10000000</v>
      </c>
      <c r="O474">
        <v>-10</v>
      </c>
      <c r="P474">
        <v>-0.5</v>
      </c>
    </row>
    <row r="475" spans="1:16" hidden="1" x14ac:dyDescent="0.25">
      <c r="A475" s="1" t="s">
        <v>1167</v>
      </c>
      <c r="B475" s="1" t="s">
        <v>1168</v>
      </c>
      <c r="C475" s="1" t="s">
        <v>18</v>
      </c>
      <c r="D475" s="1" t="s">
        <v>48</v>
      </c>
      <c r="E475" s="1" t="s">
        <v>32</v>
      </c>
      <c r="F475" s="1" t="s">
        <v>1169</v>
      </c>
      <c r="G475" s="1" t="s">
        <v>26</v>
      </c>
      <c r="H475" s="1" t="s">
        <v>27</v>
      </c>
      <c r="I475" s="1" t="s">
        <v>28</v>
      </c>
      <c r="J475" s="1"/>
      <c r="K475" s="1"/>
      <c r="L475" s="1"/>
      <c r="N475">
        <v>10000000</v>
      </c>
      <c r="O475">
        <v>10</v>
      </c>
      <c r="P475">
        <v>0.5</v>
      </c>
    </row>
    <row r="476" spans="1:16" x14ac:dyDescent="0.25">
      <c r="A476" s="1" t="s">
        <v>1170</v>
      </c>
      <c r="B476" s="1" t="s">
        <v>1171</v>
      </c>
      <c r="C476" s="1" t="s">
        <v>18</v>
      </c>
      <c r="D476" s="1" t="s">
        <v>19</v>
      </c>
      <c r="E476" s="1" t="s">
        <v>20</v>
      </c>
      <c r="F476" s="1" t="s">
        <v>21</v>
      </c>
      <c r="G476" s="1" t="s">
        <v>22</v>
      </c>
      <c r="H476" s="1"/>
      <c r="I476" s="1"/>
      <c r="J476" s="1"/>
      <c r="K476" s="1"/>
      <c r="L476" s="1"/>
      <c r="N476">
        <v>-10000000</v>
      </c>
      <c r="O476">
        <v>-10</v>
      </c>
      <c r="P476">
        <v>-0.5</v>
      </c>
    </row>
    <row r="477" spans="1:16" hidden="1" x14ac:dyDescent="0.25">
      <c r="A477" s="1" t="s">
        <v>1172</v>
      </c>
      <c r="B477" s="1" t="s">
        <v>1173</v>
      </c>
      <c r="C477" s="1" t="s">
        <v>18</v>
      </c>
      <c r="D477" s="1" t="s">
        <v>25</v>
      </c>
      <c r="E477" s="1" t="s">
        <v>26</v>
      </c>
      <c r="F477" s="1" t="s">
        <v>27</v>
      </c>
      <c r="G477" s="1" t="s">
        <v>28</v>
      </c>
      <c r="H477" s="1"/>
      <c r="I477" s="1"/>
      <c r="J477" s="1"/>
      <c r="K477" s="1"/>
      <c r="L477" s="1"/>
      <c r="N477">
        <v>10000000</v>
      </c>
      <c r="O477">
        <v>10</v>
      </c>
      <c r="P477">
        <v>0.5</v>
      </c>
    </row>
    <row r="478" spans="1:16" x14ac:dyDescent="0.25">
      <c r="A478" s="1" t="s">
        <v>1174</v>
      </c>
      <c r="B478" s="1" t="s">
        <v>1175</v>
      </c>
      <c r="C478" s="1" t="s">
        <v>18</v>
      </c>
      <c r="D478" s="1" t="s">
        <v>19</v>
      </c>
      <c r="E478" s="1" t="s">
        <v>20</v>
      </c>
      <c r="F478" s="1" t="s">
        <v>21</v>
      </c>
      <c r="G478" s="1" t="s">
        <v>22</v>
      </c>
      <c r="H478" s="1"/>
      <c r="I478" s="1"/>
      <c r="J478" s="1"/>
      <c r="K478" s="1"/>
      <c r="L478" s="1"/>
      <c r="N478">
        <v>-10000000</v>
      </c>
      <c r="O478">
        <v>-10</v>
      </c>
      <c r="P478">
        <v>-0.5</v>
      </c>
    </row>
    <row r="479" spans="1:16" x14ac:dyDescent="0.25">
      <c r="A479" s="1" t="s">
        <v>1176</v>
      </c>
      <c r="B479" s="1" t="s">
        <v>1177</v>
      </c>
      <c r="C479" s="1" t="s">
        <v>18</v>
      </c>
      <c r="D479" s="1" t="s">
        <v>72</v>
      </c>
      <c r="E479" s="1" t="s">
        <v>20</v>
      </c>
      <c r="F479" s="1" t="s">
        <v>21</v>
      </c>
      <c r="G479" s="1" t="s">
        <v>62</v>
      </c>
      <c r="H479" s="1"/>
      <c r="I479" s="1"/>
      <c r="J479" s="1"/>
      <c r="K479" s="1"/>
      <c r="L479" s="1"/>
      <c r="N479">
        <v>-20000000</v>
      </c>
      <c r="O479">
        <v>-20</v>
      </c>
      <c r="P479">
        <v>-1</v>
      </c>
    </row>
    <row r="480" spans="1:16" x14ac:dyDescent="0.25">
      <c r="A480" s="1" t="s">
        <v>1178</v>
      </c>
      <c r="B480" s="1" t="s">
        <v>1179</v>
      </c>
      <c r="C480" s="1" t="s">
        <v>18</v>
      </c>
      <c r="D480" s="1" t="s">
        <v>19</v>
      </c>
      <c r="E480" s="1" t="s">
        <v>20</v>
      </c>
      <c r="F480" s="1" t="s">
        <v>21</v>
      </c>
      <c r="G480" s="1" t="s">
        <v>22</v>
      </c>
      <c r="H480" s="1"/>
      <c r="I480" s="1"/>
      <c r="J480" s="1"/>
      <c r="K480" s="1"/>
      <c r="L480" s="1"/>
      <c r="N480">
        <v>-10000000</v>
      </c>
      <c r="O480">
        <v>-10</v>
      </c>
      <c r="P480">
        <v>-0.5</v>
      </c>
    </row>
    <row r="481" spans="1:16" hidden="1" x14ac:dyDescent="0.25">
      <c r="A481" s="1" t="s">
        <v>1180</v>
      </c>
      <c r="B481" s="1" t="s">
        <v>1181</v>
      </c>
      <c r="C481" s="1" t="s">
        <v>18</v>
      </c>
      <c r="D481" s="1" t="s">
        <v>48</v>
      </c>
      <c r="E481" s="1" t="s">
        <v>32</v>
      </c>
      <c r="F481" s="1" t="s">
        <v>1182</v>
      </c>
      <c r="G481" s="1" t="s">
        <v>152</v>
      </c>
      <c r="H481" s="1" t="s">
        <v>1183</v>
      </c>
      <c r="I481" s="1" t="s">
        <v>26</v>
      </c>
      <c r="J481" s="1" t="s">
        <v>27</v>
      </c>
      <c r="K481" s="1" t="s">
        <v>28</v>
      </c>
      <c r="L481" s="1"/>
      <c r="N481">
        <v>10000000</v>
      </c>
      <c r="O481">
        <v>10</v>
      </c>
      <c r="P481">
        <v>0.5</v>
      </c>
    </row>
    <row r="482" spans="1:16" x14ac:dyDescent="0.25">
      <c r="A482" s="1" t="s">
        <v>1184</v>
      </c>
      <c r="B482" s="1" t="s">
        <v>1185</v>
      </c>
      <c r="C482" s="1" t="s">
        <v>18</v>
      </c>
      <c r="D482" s="1" t="s">
        <v>19</v>
      </c>
      <c r="E482" s="1" t="s">
        <v>20</v>
      </c>
      <c r="F482" s="1" t="s">
        <v>21</v>
      </c>
      <c r="G482" s="1" t="s">
        <v>22</v>
      </c>
      <c r="H482" s="1"/>
      <c r="I482" s="1"/>
      <c r="J482" s="1"/>
      <c r="K482" s="1"/>
      <c r="L482" s="1"/>
      <c r="N482">
        <v>-10000000</v>
      </c>
      <c r="O482">
        <v>-10</v>
      </c>
      <c r="P482">
        <v>-0.5</v>
      </c>
    </row>
    <row r="483" spans="1:16" x14ac:dyDescent="0.25">
      <c r="A483" s="1" t="s">
        <v>1186</v>
      </c>
      <c r="B483" s="1" t="s">
        <v>1187</v>
      </c>
      <c r="C483" s="1" t="s">
        <v>18</v>
      </c>
      <c r="D483" s="1" t="s">
        <v>72</v>
      </c>
      <c r="E483" s="1" t="s">
        <v>20</v>
      </c>
      <c r="F483" s="1" t="s">
        <v>21</v>
      </c>
      <c r="G483" s="1" t="s">
        <v>62</v>
      </c>
      <c r="H483" s="1"/>
      <c r="I483" s="1"/>
      <c r="J483" s="1"/>
      <c r="K483" s="1"/>
      <c r="L483" s="1"/>
      <c r="N483">
        <v>-20000000</v>
      </c>
      <c r="O483">
        <v>-20</v>
      </c>
      <c r="P483">
        <v>-1</v>
      </c>
    </row>
    <row r="484" spans="1:16" x14ac:dyDescent="0.25">
      <c r="A484" s="1" t="s">
        <v>1188</v>
      </c>
      <c r="B484" s="1" t="s">
        <v>1189</v>
      </c>
      <c r="C484" s="1" t="s">
        <v>18</v>
      </c>
      <c r="D484" s="1" t="s">
        <v>1190</v>
      </c>
      <c r="E484" s="1" t="s">
        <v>32</v>
      </c>
      <c r="F484" s="1" t="s">
        <v>1191</v>
      </c>
      <c r="G484" s="1" t="s">
        <v>20</v>
      </c>
      <c r="H484" s="1" t="s">
        <v>21</v>
      </c>
      <c r="I484" s="1" t="s">
        <v>880</v>
      </c>
      <c r="J484" s="1"/>
      <c r="K484" s="1"/>
      <c r="L484" s="1"/>
      <c r="N484">
        <v>-43000000</v>
      </c>
      <c r="O484">
        <v>-43</v>
      </c>
      <c r="P484">
        <v>-2.15</v>
      </c>
    </row>
    <row r="485" spans="1:16" x14ac:dyDescent="0.25">
      <c r="A485" s="1" t="s">
        <v>1192</v>
      </c>
      <c r="B485" s="1" t="s">
        <v>1193</v>
      </c>
      <c r="C485" s="1" t="s">
        <v>18</v>
      </c>
      <c r="D485" s="1" t="s">
        <v>72</v>
      </c>
      <c r="E485" s="1" t="s">
        <v>20</v>
      </c>
      <c r="F485" s="1" t="s">
        <v>21</v>
      </c>
      <c r="G485" s="1" t="s">
        <v>62</v>
      </c>
      <c r="H485" s="1"/>
      <c r="I485" s="1"/>
      <c r="J485" s="1"/>
      <c r="K485" s="1"/>
      <c r="L485" s="1"/>
      <c r="N485">
        <v>-20000000</v>
      </c>
      <c r="O485">
        <v>-20</v>
      </c>
      <c r="P485">
        <v>-1</v>
      </c>
    </row>
    <row r="486" spans="1:16" hidden="1" x14ac:dyDescent="0.25">
      <c r="A486" s="1" t="s">
        <v>1194</v>
      </c>
      <c r="B486" s="1" t="s">
        <v>1195</v>
      </c>
      <c r="C486" s="1" t="s">
        <v>18</v>
      </c>
      <c r="D486" s="1" t="s">
        <v>1196</v>
      </c>
      <c r="E486" s="1" t="s">
        <v>32</v>
      </c>
      <c r="F486" s="1" t="s">
        <v>1197</v>
      </c>
      <c r="G486" s="1" t="s">
        <v>26</v>
      </c>
      <c r="H486" s="1" t="s">
        <v>27</v>
      </c>
      <c r="I486" s="1" t="s">
        <v>1198</v>
      </c>
      <c r="J486" s="1"/>
      <c r="K486" s="1"/>
      <c r="L486" s="1"/>
      <c r="N486">
        <v>21000000</v>
      </c>
      <c r="O486">
        <v>21</v>
      </c>
      <c r="P486">
        <v>1.05</v>
      </c>
    </row>
    <row r="487" spans="1:16" hidden="1" x14ac:dyDescent="0.25">
      <c r="A487" s="1" t="s">
        <v>1199</v>
      </c>
      <c r="B487" s="1" t="s">
        <v>1200</v>
      </c>
      <c r="C487" s="1" t="s">
        <v>18</v>
      </c>
      <c r="D487" s="1" t="s">
        <v>25</v>
      </c>
      <c r="E487" s="1" t="s">
        <v>26</v>
      </c>
      <c r="F487" s="1" t="s">
        <v>27</v>
      </c>
      <c r="G487" s="1" t="s">
        <v>28</v>
      </c>
      <c r="H487" s="1"/>
      <c r="I487" s="1"/>
      <c r="J487" s="1"/>
      <c r="K487" s="1"/>
      <c r="L487" s="1"/>
      <c r="N487">
        <v>10000000</v>
      </c>
      <c r="O487">
        <v>10</v>
      </c>
      <c r="P487">
        <v>0.5</v>
      </c>
    </row>
    <row r="488" spans="1:16" x14ac:dyDescent="0.25">
      <c r="A488" s="1" t="s">
        <v>1201</v>
      </c>
      <c r="B488" s="1" t="s">
        <v>1202</v>
      </c>
      <c r="C488" s="1" t="s">
        <v>18</v>
      </c>
      <c r="D488" s="1" t="s">
        <v>19</v>
      </c>
      <c r="E488" s="1" t="s">
        <v>20</v>
      </c>
      <c r="F488" s="1" t="s">
        <v>21</v>
      </c>
      <c r="G488" s="1" t="s">
        <v>22</v>
      </c>
      <c r="H488" s="1"/>
      <c r="I488" s="1"/>
      <c r="J488" s="1"/>
      <c r="K488" s="1"/>
      <c r="L488" s="1"/>
      <c r="N488">
        <v>-10000000</v>
      </c>
      <c r="O488">
        <v>-10</v>
      </c>
      <c r="P488">
        <v>-0.5</v>
      </c>
    </row>
    <row r="489" spans="1:16" x14ac:dyDescent="0.25">
      <c r="A489" s="1" t="s">
        <v>1203</v>
      </c>
      <c r="B489" s="1" t="s">
        <v>1204</v>
      </c>
      <c r="C489" s="1" t="s">
        <v>18</v>
      </c>
      <c r="D489" s="1" t="s">
        <v>72</v>
      </c>
      <c r="E489" s="1" t="s">
        <v>20</v>
      </c>
      <c r="F489" s="1" t="s">
        <v>21</v>
      </c>
      <c r="G489" s="1" t="s">
        <v>62</v>
      </c>
      <c r="H489" s="1"/>
      <c r="I489" s="1"/>
      <c r="J489" s="1"/>
      <c r="K489" s="1"/>
      <c r="L489" s="1"/>
      <c r="N489">
        <v>-20000000</v>
      </c>
      <c r="O489">
        <v>-20</v>
      </c>
      <c r="P489">
        <v>-1</v>
      </c>
    </row>
    <row r="490" spans="1:16" x14ac:dyDescent="0.25">
      <c r="A490" s="1" t="s">
        <v>1205</v>
      </c>
      <c r="B490" s="1" t="s">
        <v>1206</v>
      </c>
      <c r="C490" s="1" t="s">
        <v>18</v>
      </c>
      <c r="D490" s="1" t="s">
        <v>19</v>
      </c>
      <c r="E490" s="1" t="s">
        <v>20</v>
      </c>
      <c r="F490" s="1" t="s">
        <v>21</v>
      </c>
      <c r="G490" s="1" t="s">
        <v>22</v>
      </c>
      <c r="H490" s="1"/>
      <c r="I490" s="1"/>
      <c r="J490" s="1"/>
      <c r="K490" s="1"/>
      <c r="L490" s="1"/>
      <c r="N490">
        <v>-10000000</v>
      </c>
      <c r="O490">
        <v>-10</v>
      </c>
      <c r="P490">
        <v>-0.5</v>
      </c>
    </row>
    <row r="491" spans="1:16" hidden="1" x14ac:dyDescent="0.25">
      <c r="A491" s="1" t="s">
        <v>1207</v>
      </c>
      <c r="B491" s="1" t="s">
        <v>1208</v>
      </c>
      <c r="C491" s="1" t="s">
        <v>18</v>
      </c>
      <c r="D491" s="1" t="s">
        <v>48</v>
      </c>
      <c r="E491" s="1" t="s">
        <v>32</v>
      </c>
      <c r="F491" s="1" t="s">
        <v>1209</v>
      </c>
      <c r="G491" s="1" t="s">
        <v>26</v>
      </c>
      <c r="H491" s="1" t="s">
        <v>27</v>
      </c>
      <c r="I491" s="1" t="s">
        <v>28</v>
      </c>
      <c r="J491" s="1"/>
      <c r="K491" s="1"/>
      <c r="L491" s="1"/>
      <c r="N491">
        <v>10000000</v>
      </c>
      <c r="O491">
        <v>10</v>
      </c>
      <c r="P491">
        <v>0.5</v>
      </c>
    </row>
    <row r="492" spans="1:16" x14ac:dyDescent="0.25">
      <c r="A492" s="1" t="s">
        <v>1210</v>
      </c>
      <c r="B492" s="1" t="s">
        <v>1211</v>
      </c>
      <c r="C492" s="1" t="s">
        <v>18</v>
      </c>
      <c r="D492" s="1" t="s">
        <v>31</v>
      </c>
      <c r="E492" s="1" t="s">
        <v>32</v>
      </c>
      <c r="F492" s="1" t="s">
        <v>1212</v>
      </c>
      <c r="G492" s="1" t="s">
        <v>20</v>
      </c>
      <c r="H492" s="1" t="s">
        <v>21</v>
      </c>
      <c r="I492" s="1" t="s">
        <v>22</v>
      </c>
      <c r="J492" s="1"/>
      <c r="K492" s="1"/>
      <c r="L492" s="1"/>
      <c r="N492">
        <v>-10000000</v>
      </c>
      <c r="O492">
        <v>-10</v>
      </c>
      <c r="P492">
        <v>-0.5</v>
      </c>
    </row>
    <row r="493" spans="1:16" hidden="1" x14ac:dyDescent="0.25">
      <c r="A493" s="1" t="s">
        <v>1213</v>
      </c>
      <c r="B493" s="1" t="s">
        <v>1214</v>
      </c>
      <c r="C493" s="1" t="s">
        <v>18</v>
      </c>
      <c r="D493" s="1" t="s">
        <v>25</v>
      </c>
      <c r="E493" s="1" t="s">
        <v>26</v>
      </c>
      <c r="F493" s="1" t="s">
        <v>27</v>
      </c>
      <c r="G493" s="1" t="s">
        <v>28</v>
      </c>
      <c r="H493" s="1"/>
      <c r="I493" s="1"/>
      <c r="J493" s="1"/>
      <c r="K493" s="1"/>
      <c r="L493" s="1"/>
      <c r="N493">
        <v>10000000</v>
      </c>
      <c r="O493">
        <v>10</v>
      </c>
      <c r="P493">
        <v>0.5</v>
      </c>
    </row>
    <row r="494" spans="1:16" x14ac:dyDescent="0.25">
      <c r="A494" s="1" t="s">
        <v>1215</v>
      </c>
      <c r="B494" s="1" t="s">
        <v>1216</v>
      </c>
      <c r="C494" s="1" t="s">
        <v>18</v>
      </c>
      <c r="D494" s="1" t="s">
        <v>19</v>
      </c>
      <c r="E494" s="1" t="s">
        <v>20</v>
      </c>
      <c r="F494" s="1" t="s">
        <v>21</v>
      </c>
      <c r="G494" s="1" t="s">
        <v>22</v>
      </c>
      <c r="H494" s="1"/>
      <c r="I494" s="1"/>
      <c r="J494" s="1"/>
      <c r="K494" s="1"/>
      <c r="L494" s="1"/>
      <c r="N494">
        <v>-10000000</v>
      </c>
      <c r="O494">
        <v>-10</v>
      </c>
      <c r="P494">
        <v>-0.5</v>
      </c>
    </row>
    <row r="495" spans="1:16" x14ac:dyDescent="0.25">
      <c r="A495" s="1" t="s">
        <v>1217</v>
      </c>
      <c r="B495" s="1" t="s">
        <v>1218</v>
      </c>
      <c r="C495" s="1" t="s">
        <v>18</v>
      </c>
      <c r="D495" s="1" t="s">
        <v>72</v>
      </c>
      <c r="E495" s="1" t="s">
        <v>20</v>
      </c>
      <c r="F495" s="1" t="s">
        <v>21</v>
      </c>
      <c r="G495" s="1" t="s">
        <v>62</v>
      </c>
      <c r="H495" s="1"/>
      <c r="I495" s="1"/>
      <c r="J495" s="1"/>
      <c r="K495" s="1"/>
      <c r="L495" s="1"/>
      <c r="N495">
        <v>-20000000</v>
      </c>
      <c r="O495">
        <v>-20</v>
      </c>
      <c r="P495">
        <v>-1</v>
      </c>
    </row>
    <row r="496" spans="1:16" hidden="1" x14ac:dyDescent="0.25">
      <c r="A496" s="1" t="s">
        <v>1219</v>
      </c>
      <c r="B496" s="1" t="s">
        <v>1220</v>
      </c>
      <c r="C496" s="1" t="s">
        <v>18</v>
      </c>
      <c r="D496" s="1" t="s">
        <v>141</v>
      </c>
      <c r="E496" s="1" t="s">
        <v>26</v>
      </c>
      <c r="F496" s="1" t="s">
        <v>27</v>
      </c>
      <c r="G496" s="1" t="s">
        <v>118</v>
      </c>
      <c r="H496" s="1"/>
      <c r="I496" s="1"/>
      <c r="J496" s="1"/>
      <c r="K496" s="1"/>
      <c r="L496" s="1"/>
      <c r="N496">
        <v>20000000</v>
      </c>
      <c r="O496">
        <v>20</v>
      </c>
      <c r="P496">
        <v>1</v>
      </c>
    </row>
    <row r="497" spans="1:16" hidden="1" x14ac:dyDescent="0.25">
      <c r="A497" s="1" t="s">
        <v>1221</v>
      </c>
      <c r="B497" s="1" t="s">
        <v>1222</v>
      </c>
      <c r="C497" s="1" t="s">
        <v>18</v>
      </c>
      <c r="D497" s="1" t="s">
        <v>519</v>
      </c>
      <c r="E497" s="1" t="s">
        <v>32</v>
      </c>
      <c r="F497" s="1" t="s">
        <v>1223</v>
      </c>
      <c r="G497" s="1" t="s">
        <v>26</v>
      </c>
      <c r="H497" s="1" t="s">
        <v>27</v>
      </c>
      <c r="I497" s="1" t="s">
        <v>521</v>
      </c>
      <c r="J497" s="1"/>
      <c r="K497" s="1"/>
      <c r="L497" s="1"/>
      <c r="N497">
        <v>45000000</v>
      </c>
      <c r="O497">
        <v>45</v>
      </c>
      <c r="P497">
        <v>2.25</v>
      </c>
    </row>
    <row r="498" spans="1:16" x14ac:dyDescent="0.25">
      <c r="A498" s="1" t="s">
        <v>1224</v>
      </c>
      <c r="B498" s="1" t="s">
        <v>1225</v>
      </c>
      <c r="C498" s="1" t="s">
        <v>18</v>
      </c>
      <c r="D498" s="1" t="s">
        <v>19</v>
      </c>
      <c r="E498" s="1" t="s">
        <v>20</v>
      </c>
      <c r="F498" s="1" t="s">
        <v>21</v>
      </c>
      <c r="G498" s="1" t="s">
        <v>22</v>
      </c>
      <c r="H498" s="1"/>
      <c r="I498" s="1"/>
      <c r="J498" s="1"/>
      <c r="K498" s="1"/>
      <c r="L498" s="1"/>
      <c r="N498">
        <v>-10000000</v>
      </c>
      <c r="O498">
        <v>-10</v>
      </c>
      <c r="P498">
        <v>-0.5</v>
      </c>
    </row>
    <row r="499" spans="1:16" hidden="1" x14ac:dyDescent="0.25">
      <c r="A499" s="1" t="s">
        <v>1226</v>
      </c>
      <c r="B499" s="1" t="s">
        <v>1227</v>
      </c>
      <c r="C499" s="1" t="s">
        <v>18</v>
      </c>
      <c r="D499" s="1" t="s">
        <v>48</v>
      </c>
      <c r="E499" s="1" t="s">
        <v>32</v>
      </c>
      <c r="F499" s="1" t="s">
        <v>1228</v>
      </c>
      <c r="G499" s="1" t="s">
        <v>26</v>
      </c>
      <c r="H499" s="1" t="s">
        <v>27</v>
      </c>
      <c r="I499" s="1" t="s">
        <v>28</v>
      </c>
      <c r="J499" s="1"/>
      <c r="K499" s="1"/>
      <c r="L499" s="1"/>
      <c r="N499">
        <v>10000000</v>
      </c>
      <c r="O499">
        <v>10</v>
      </c>
      <c r="P499">
        <v>0.5</v>
      </c>
    </row>
    <row r="500" spans="1:16" x14ac:dyDescent="0.25">
      <c r="A500" s="1" t="s">
        <v>1229</v>
      </c>
      <c r="B500" s="1" t="s">
        <v>1230</v>
      </c>
      <c r="C500" s="1" t="s">
        <v>18</v>
      </c>
      <c r="D500" s="1" t="s">
        <v>19</v>
      </c>
      <c r="E500" s="1" t="s">
        <v>20</v>
      </c>
      <c r="F500" s="1" t="s">
        <v>21</v>
      </c>
      <c r="G500" s="1" t="s">
        <v>22</v>
      </c>
      <c r="H500" s="1"/>
      <c r="I500" s="1"/>
      <c r="J500" s="1"/>
      <c r="K500" s="1"/>
      <c r="L500" s="1"/>
      <c r="N500">
        <v>-10000000</v>
      </c>
      <c r="O500">
        <v>-10</v>
      </c>
      <c r="P500">
        <v>-0.5</v>
      </c>
    </row>
    <row r="501" spans="1:16" hidden="1" x14ac:dyDescent="0.25">
      <c r="A501" s="1" t="s">
        <v>1231</v>
      </c>
      <c r="B501" s="1" t="s">
        <v>1232</v>
      </c>
      <c r="C501" s="1" t="s">
        <v>18</v>
      </c>
      <c r="D501" s="1" t="s">
        <v>48</v>
      </c>
      <c r="E501" s="1" t="s">
        <v>32</v>
      </c>
      <c r="F501" s="1" t="s">
        <v>1233</v>
      </c>
      <c r="G501" s="1" t="s">
        <v>26</v>
      </c>
      <c r="H501" s="1" t="s">
        <v>27</v>
      </c>
      <c r="I501" s="1" t="s">
        <v>28</v>
      </c>
      <c r="J501" s="1"/>
      <c r="K501" s="1"/>
      <c r="L501" s="1"/>
      <c r="N501">
        <v>10000000</v>
      </c>
      <c r="O501">
        <v>10</v>
      </c>
      <c r="P501">
        <v>0.5</v>
      </c>
    </row>
    <row r="502" spans="1:16" hidden="1" x14ac:dyDescent="0.25">
      <c r="A502" s="1" t="s">
        <v>1234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6" hidden="1" x14ac:dyDescent="0.25">
      <c r="A503" s="1" t="s">
        <v>1235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F7E4A-E723-4A9C-AA18-A3B175EBD8C4}">
  <dimension ref="A1:N503"/>
  <sheetViews>
    <sheetView topLeftCell="D1" workbookViewId="0">
      <selection activeCell="H1" sqref="H1"/>
    </sheetView>
  </sheetViews>
  <sheetFormatPr baseColWidth="10" defaultRowHeight="15" x14ac:dyDescent="0.25"/>
  <cols>
    <col min="1" max="1" width="32.42578125" bestFit="1" customWidth="1"/>
    <col min="2" max="2" width="34.28515625" bestFit="1" customWidth="1"/>
    <col min="3" max="3" width="12.7109375" bestFit="1" customWidth="1"/>
    <col min="4" max="4" width="44.7109375" bestFit="1" customWidth="1"/>
    <col min="5" max="5" width="14.28515625" bestFit="1" customWidth="1"/>
    <col min="6" max="6" width="42.28515625" bestFit="1" customWidth="1"/>
    <col min="7" max="7" width="14.28515625" bestFit="1" customWidth="1"/>
    <col min="8" max="8" width="46.7109375" bestFit="1" customWidth="1"/>
    <col min="9" max="9" width="14.28515625" bestFit="1" customWidth="1"/>
    <col min="10" max="10" width="23.28515625" bestFit="1" customWidth="1"/>
    <col min="11" max="11" width="23.28515625" customWidth="1"/>
    <col min="12" max="12" width="13.7109375" bestFit="1" customWidth="1"/>
    <col min="13" max="13" width="10.7109375" bestFit="1" customWidth="1"/>
    <col min="14" max="14" width="17.7109375" bestFit="1" customWidth="1"/>
    <col min="15" max="15" width="16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1236</v>
      </c>
      <c r="M1" t="s">
        <v>1237</v>
      </c>
      <c r="N1" t="s">
        <v>1238</v>
      </c>
    </row>
    <row r="2" spans="1:14" x14ac:dyDescent="0.25">
      <c r="A2" s="1" t="s">
        <v>16</v>
      </c>
      <c r="B2" s="1" t="s">
        <v>1239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/>
      <c r="I2" s="1"/>
      <c r="J2" s="1"/>
      <c r="L2">
        <v>-10000000</v>
      </c>
      <c r="M2">
        <v>-10</v>
      </c>
      <c r="N2">
        <v>-0.5</v>
      </c>
    </row>
    <row r="3" spans="1:14" hidden="1" x14ac:dyDescent="0.25">
      <c r="A3" s="1" t="s">
        <v>23</v>
      </c>
      <c r="B3" s="1" t="s">
        <v>1240</v>
      </c>
      <c r="C3" s="1" t="s">
        <v>18</v>
      </c>
      <c r="D3" s="1" t="s">
        <v>48</v>
      </c>
      <c r="E3" s="1" t="s">
        <v>32</v>
      </c>
      <c r="F3" s="1" t="s">
        <v>1241</v>
      </c>
      <c r="G3" s="1" t="s">
        <v>26</v>
      </c>
      <c r="H3" s="1" t="s">
        <v>27</v>
      </c>
      <c r="I3" s="1" t="s">
        <v>28</v>
      </c>
      <c r="J3" s="1"/>
      <c r="L3">
        <v>10000000</v>
      </c>
      <c r="M3">
        <v>10</v>
      </c>
      <c r="N3">
        <v>0.5</v>
      </c>
    </row>
    <row r="4" spans="1:14" x14ac:dyDescent="0.25">
      <c r="A4" s="1" t="s">
        <v>29</v>
      </c>
      <c r="B4" s="1" t="s">
        <v>1242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/>
      <c r="I4" s="1"/>
      <c r="J4" s="1"/>
      <c r="L4">
        <v>-10000000</v>
      </c>
      <c r="M4">
        <v>-10</v>
      </c>
      <c r="N4">
        <v>-0.5</v>
      </c>
    </row>
    <row r="5" spans="1:14" x14ac:dyDescent="0.25">
      <c r="A5" s="1" t="s">
        <v>34</v>
      </c>
      <c r="B5" s="1" t="s">
        <v>1243</v>
      </c>
      <c r="C5" s="1" t="s">
        <v>18</v>
      </c>
      <c r="D5" s="1" t="s">
        <v>72</v>
      </c>
      <c r="E5" s="1" t="s">
        <v>20</v>
      </c>
      <c r="F5" s="1" t="s">
        <v>21</v>
      </c>
      <c r="G5" s="1" t="s">
        <v>62</v>
      </c>
      <c r="H5" s="1"/>
      <c r="I5" s="1"/>
      <c r="J5" s="1"/>
      <c r="L5">
        <v>-20000000</v>
      </c>
      <c r="M5">
        <v>-20</v>
      </c>
      <c r="N5">
        <v>-1</v>
      </c>
    </row>
    <row r="6" spans="1:14" x14ac:dyDescent="0.25">
      <c r="A6" s="1" t="s">
        <v>39</v>
      </c>
      <c r="B6" s="1" t="s">
        <v>1244</v>
      </c>
      <c r="C6" s="1" t="s">
        <v>18</v>
      </c>
      <c r="D6" s="1" t="s">
        <v>19</v>
      </c>
      <c r="E6" s="1" t="s">
        <v>20</v>
      </c>
      <c r="F6" s="1" t="s">
        <v>21</v>
      </c>
      <c r="G6" s="1" t="s">
        <v>22</v>
      </c>
      <c r="H6" s="1"/>
      <c r="I6" s="1"/>
      <c r="J6" s="1"/>
      <c r="L6">
        <v>-10000000</v>
      </c>
      <c r="M6">
        <v>-10</v>
      </c>
      <c r="N6">
        <v>-0.5</v>
      </c>
    </row>
    <row r="7" spans="1:14" hidden="1" x14ac:dyDescent="0.25">
      <c r="A7" s="1" t="s">
        <v>41</v>
      </c>
      <c r="B7" s="1" t="s">
        <v>1245</v>
      </c>
      <c r="C7" s="1" t="s">
        <v>18</v>
      </c>
      <c r="D7" s="1" t="s">
        <v>1246</v>
      </c>
      <c r="E7" s="1" t="s">
        <v>26</v>
      </c>
      <c r="F7" s="1" t="s">
        <v>27</v>
      </c>
      <c r="G7" s="1" t="s">
        <v>28</v>
      </c>
      <c r="H7" s="1"/>
      <c r="I7" s="1"/>
      <c r="J7" s="1"/>
      <c r="L7">
        <v>10000000</v>
      </c>
      <c r="M7">
        <v>10</v>
      </c>
      <c r="N7">
        <v>0.5</v>
      </c>
    </row>
    <row r="8" spans="1:14" x14ac:dyDescent="0.25">
      <c r="A8" s="1" t="s">
        <v>44</v>
      </c>
      <c r="B8" s="1" t="s">
        <v>1247</v>
      </c>
      <c r="C8" s="1" t="s">
        <v>18</v>
      </c>
      <c r="D8" s="1" t="s">
        <v>19</v>
      </c>
      <c r="E8" s="1" t="s">
        <v>20</v>
      </c>
      <c r="F8" s="1" t="s">
        <v>21</v>
      </c>
      <c r="G8" s="1" t="s">
        <v>22</v>
      </c>
      <c r="H8" s="1"/>
      <c r="I8" s="1"/>
      <c r="J8" s="1"/>
      <c r="L8">
        <v>-10000000</v>
      </c>
      <c r="M8">
        <v>-10</v>
      </c>
      <c r="N8">
        <v>-0.5</v>
      </c>
    </row>
    <row r="9" spans="1:14" x14ac:dyDescent="0.25">
      <c r="A9" s="1" t="s">
        <v>46</v>
      </c>
      <c r="B9" s="1" t="s">
        <v>1248</v>
      </c>
      <c r="C9" s="1" t="s">
        <v>18</v>
      </c>
      <c r="D9" s="1" t="s">
        <v>72</v>
      </c>
      <c r="E9" s="1" t="s">
        <v>20</v>
      </c>
      <c r="F9" s="1" t="s">
        <v>21</v>
      </c>
      <c r="G9" s="1" t="s">
        <v>62</v>
      </c>
      <c r="H9" s="1"/>
      <c r="I9" s="1"/>
      <c r="J9" s="1"/>
      <c r="L9">
        <v>-20000000</v>
      </c>
      <c r="M9">
        <v>-20</v>
      </c>
      <c r="N9">
        <v>-1</v>
      </c>
    </row>
    <row r="10" spans="1:14" x14ac:dyDescent="0.25">
      <c r="A10" s="1" t="s">
        <v>50</v>
      </c>
      <c r="B10" s="1" t="s">
        <v>1249</v>
      </c>
      <c r="C10" s="1" t="s">
        <v>18</v>
      </c>
      <c r="D10" s="1" t="s">
        <v>19</v>
      </c>
      <c r="E10" s="1" t="s">
        <v>20</v>
      </c>
      <c r="F10" s="1" t="s">
        <v>21</v>
      </c>
      <c r="G10" s="1" t="s">
        <v>22</v>
      </c>
      <c r="H10" s="1"/>
      <c r="I10" s="1"/>
      <c r="J10" s="1"/>
      <c r="L10">
        <v>-10000000</v>
      </c>
      <c r="M10">
        <v>-10</v>
      </c>
      <c r="N10">
        <v>-0.5</v>
      </c>
    </row>
    <row r="11" spans="1:14" hidden="1" x14ac:dyDescent="0.25">
      <c r="A11" s="1" t="s">
        <v>52</v>
      </c>
      <c r="B11" s="1" t="s">
        <v>1250</v>
      </c>
      <c r="C11" s="1" t="s">
        <v>18</v>
      </c>
      <c r="D11" s="1" t="s">
        <v>48</v>
      </c>
      <c r="E11" s="1" t="s">
        <v>32</v>
      </c>
      <c r="F11" s="1" t="s">
        <v>1251</v>
      </c>
      <c r="G11" s="1" t="s">
        <v>26</v>
      </c>
      <c r="H11" s="1" t="s">
        <v>27</v>
      </c>
      <c r="I11" s="1" t="s">
        <v>28</v>
      </c>
      <c r="J11" s="1"/>
      <c r="L11">
        <v>10000000</v>
      </c>
      <c r="M11">
        <v>10</v>
      </c>
      <c r="N11">
        <v>0.5</v>
      </c>
    </row>
    <row r="12" spans="1:14" hidden="1" x14ac:dyDescent="0.25">
      <c r="A12" s="1" t="s">
        <v>57</v>
      </c>
      <c r="B12" s="1" t="s">
        <v>1252</v>
      </c>
      <c r="C12" s="1" t="s">
        <v>18</v>
      </c>
      <c r="D12" s="1" t="s">
        <v>31</v>
      </c>
      <c r="E12" s="1" t="s">
        <v>32</v>
      </c>
      <c r="F12" s="1" t="s">
        <v>1253</v>
      </c>
      <c r="G12" s="1" t="s">
        <v>26</v>
      </c>
      <c r="H12" s="1" t="s">
        <v>27</v>
      </c>
      <c r="I12" s="1" t="s">
        <v>118</v>
      </c>
      <c r="J12" s="1"/>
      <c r="L12">
        <v>20000000</v>
      </c>
      <c r="M12">
        <v>20</v>
      </c>
      <c r="N12">
        <v>1</v>
      </c>
    </row>
    <row r="13" spans="1:14" hidden="1" x14ac:dyDescent="0.25">
      <c r="A13" s="1" t="s">
        <v>59</v>
      </c>
      <c r="B13" s="1" t="s">
        <v>1254</v>
      </c>
      <c r="C13" s="1" t="s">
        <v>18</v>
      </c>
      <c r="D13" s="1" t="s">
        <v>25</v>
      </c>
      <c r="E13" s="1" t="s">
        <v>26</v>
      </c>
      <c r="F13" s="1" t="s">
        <v>27</v>
      </c>
      <c r="G13" s="1" t="s">
        <v>28</v>
      </c>
      <c r="H13" s="1"/>
      <c r="I13" s="1"/>
      <c r="J13" s="1"/>
      <c r="L13">
        <v>10000000</v>
      </c>
      <c r="M13">
        <v>10</v>
      </c>
      <c r="N13">
        <v>0.5</v>
      </c>
    </row>
    <row r="14" spans="1:14" x14ac:dyDescent="0.25">
      <c r="A14" s="1" t="s">
        <v>63</v>
      </c>
      <c r="B14" s="1" t="s">
        <v>1255</v>
      </c>
      <c r="C14" s="1" t="s">
        <v>18</v>
      </c>
      <c r="D14" s="1" t="s">
        <v>19</v>
      </c>
      <c r="E14" s="1" t="s">
        <v>20</v>
      </c>
      <c r="F14" s="1" t="s">
        <v>21</v>
      </c>
      <c r="G14" s="1" t="s">
        <v>22</v>
      </c>
      <c r="H14" s="1"/>
      <c r="I14" s="1"/>
      <c r="J14" s="1"/>
      <c r="L14">
        <v>-10000000</v>
      </c>
      <c r="M14">
        <v>-10</v>
      </c>
      <c r="N14">
        <v>-0.5</v>
      </c>
    </row>
    <row r="15" spans="1:14" hidden="1" x14ac:dyDescent="0.25">
      <c r="A15" s="1" t="s">
        <v>65</v>
      </c>
      <c r="B15" s="1" t="s">
        <v>1256</v>
      </c>
      <c r="C15" s="1" t="s">
        <v>18</v>
      </c>
      <c r="D15" s="1" t="s">
        <v>25</v>
      </c>
      <c r="E15" s="1" t="s">
        <v>26</v>
      </c>
      <c r="F15" s="1" t="s">
        <v>27</v>
      </c>
      <c r="G15" s="1" t="s">
        <v>28</v>
      </c>
      <c r="H15" s="1"/>
      <c r="I15" s="1"/>
      <c r="J15" s="1"/>
      <c r="L15">
        <v>10000000</v>
      </c>
      <c r="M15">
        <v>10</v>
      </c>
      <c r="N15">
        <v>0.5</v>
      </c>
    </row>
    <row r="16" spans="1:14" x14ac:dyDescent="0.25">
      <c r="A16" s="1" t="s">
        <v>68</v>
      </c>
      <c r="B16" s="1" t="s">
        <v>1257</v>
      </c>
      <c r="C16" s="1" t="s">
        <v>18</v>
      </c>
      <c r="D16" s="1" t="s">
        <v>31</v>
      </c>
      <c r="E16" s="1" t="s">
        <v>32</v>
      </c>
      <c r="F16" s="1" t="s">
        <v>1258</v>
      </c>
      <c r="G16" s="1" t="s">
        <v>20</v>
      </c>
      <c r="H16" s="1" t="s">
        <v>21</v>
      </c>
      <c r="I16" s="1" t="s">
        <v>22</v>
      </c>
      <c r="J16" s="1"/>
      <c r="L16">
        <v>-10000000</v>
      </c>
      <c r="M16">
        <v>-10</v>
      </c>
      <c r="N16">
        <v>-0.5</v>
      </c>
    </row>
    <row r="17" spans="1:14" hidden="1" x14ac:dyDescent="0.25">
      <c r="A17" s="1" t="s">
        <v>70</v>
      </c>
      <c r="B17" s="1" t="s">
        <v>1259</v>
      </c>
      <c r="C17" s="1" t="s">
        <v>18</v>
      </c>
      <c r="D17" s="1" t="s">
        <v>48</v>
      </c>
      <c r="E17" s="1" t="s">
        <v>32</v>
      </c>
      <c r="F17" s="1" t="s">
        <v>1260</v>
      </c>
      <c r="G17" s="1" t="s">
        <v>26</v>
      </c>
      <c r="H17" s="1" t="s">
        <v>27</v>
      </c>
      <c r="I17" s="1" t="s">
        <v>28</v>
      </c>
      <c r="J17" s="1"/>
      <c r="L17">
        <v>10000000</v>
      </c>
      <c r="M17">
        <v>10</v>
      </c>
      <c r="N17">
        <v>0.5</v>
      </c>
    </row>
    <row r="18" spans="1:14" x14ac:dyDescent="0.25">
      <c r="A18" s="1" t="s">
        <v>73</v>
      </c>
      <c r="B18" s="1" t="s">
        <v>1261</v>
      </c>
      <c r="C18" s="1" t="s">
        <v>18</v>
      </c>
      <c r="D18" s="1" t="s">
        <v>19</v>
      </c>
      <c r="E18" s="1" t="s">
        <v>20</v>
      </c>
      <c r="F18" s="1" t="s">
        <v>21</v>
      </c>
      <c r="G18" s="1" t="s">
        <v>22</v>
      </c>
      <c r="H18" s="1"/>
      <c r="I18" s="1"/>
      <c r="J18" s="1"/>
      <c r="L18">
        <v>-10000000</v>
      </c>
      <c r="M18">
        <v>-10</v>
      </c>
      <c r="N18">
        <v>-0.5</v>
      </c>
    </row>
    <row r="19" spans="1:14" x14ac:dyDescent="0.25">
      <c r="A19" s="1" t="s">
        <v>75</v>
      </c>
      <c r="B19" s="1" t="s">
        <v>1262</v>
      </c>
      <c r="C19" s="1" t="s">
        <v>18</v>
      </c>
      <c r="D19" s="1" t="s">
        <v>72</v>
      </c>
      <c r="E19" s="1" t="s">
        <v>20</v>
      </c>
      <c r="F19" s="1" t="s">
        <v>21</v>
      </c>
      <c r="G19" s="1" t="s">
        <v>62</v>
      </c>
      <c r="H19" s="1"/>
      <c r="I19" s="1"/>
      <c r="J19" s="1"/>
      <c r="L19">
        <v>-20000000</v>
      </c>
      <c r="M19">
        <v>-20</v>
      </c>
      <c r="N19">
        <v>-1</v>
      </c>
    </row>
    <row r="20" spans="1:14" x14ac:dyDescent="0.25">
      <c r="A20" s="1" t="s">
        <v>77</v>
      </c>
      <c r="B20" s="1" t="s">
        <v>1263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/>
      <c r="I20" s="1"/>
      <c r="J20" s="1"/>
      <c r="L20">
        <v>-10000000</v>
      </c>
      <c r="M20">
        <v>-10</v>
      </c>
      <c r="N20">
        <v>-0.5</v>
      </c>
    </row>
    <row r="21" spans="1:14" x14ac:dyDescent="0.25">
      <c r="A21" s="1" t="s">
        <v>79</v>
      </c>
      <c r="B21" s="1" t="s">
        <v>1264</v>
      </c>
      <c r="C21" s="1" t="s">
        <v>18</v>
      </c>
      <c r="D21" s="1" t="s">
        <v>72</v>
      </c>
      <c r="E21" s="1" t="s">
        <v>20</v>
      </c>
      <c r="F21" s="1" t="s">
        <v>21</v>
      </c>
      <c r="G21" s="1" t="s">
        <v>62</v>
      </c>
      <c r="H21" s="1"/>
      <c r="I21" s="1"/>
      <c r="J21" s="1"/>
      <c r="L21">
        <v>-20000000</v>
      </c>
      <c r="M21">
        <v>-20</v>
      </c>
      <c r="N21">
        <v>-1</v>
      </c>
    </row>
    <row r="22" spans="1:14" hidden="1" x14ac:dyDescent="0.25">
      <c r="A22" s="1" t="s">
        <v>81</v>
      </c>
      <c r="B22" s="1" t="s">
        <v>1265</v>
      </c>
      <c r="C22" s="1" t="s">
        <v>18</v>
      </c>
      <c r="D22" s="1" t="s">
        <v>31</v>
      </c>
      <c r="E22" s="1" t="s">
        <v>32</v>
      </c>
      <c r="F22" s="1" t="s">
        <v>1266</v>
      </c>
      <c r="G22" s="1" t="s">
        <v>26</v>
      </c>
      <c r="H22" s="1" t="s">
        <v>27</v>
      </c>
      <c r="I22" s="1" t="s">
        <v>118</v>
      </c>
      <c r="J22" s="1"/>
      <c r="L22">
        <v>20000000</v>
      </c>
      <c r="M22">
        <v>20</v>
      </c>
      <c r="N22">
        <v>1</v>
      </c>
    </row>
    <row r="23" spans="1:14" hidden="1" x14ac:dyDescent="0.25">
      <c r="A23" s="1" t="s">
        <v>84</v>
      </c>
      <c r="B23" s="1" t="s">
        <v>1267</v>
      </c>
      <c r="C23" s="1" t="s">
        <v>18</v>
      </c>
      <c r="D23" s="1" t="s">
        <v>25</v>
      </c>
      <c r="E23" s="1" t="s">
        <v>26</v>
      </c>
      <c r="F23" s="1" t="s">
        <v>27</v>
      </c>
      <c r="G23" s="1" t="s">
        <v>28</v>
      </c>
      <c r="H23" s="1"/>
      <c r="I23" s="1"/>
      <c r="J23" s="1"/>
      <c r="L23">
        <v>10000000</v>
      </c>
      <c r="M23">
        <v>10</v>
      </c>
      <c r="N23">
        <v>0.5</v>
      </c>
    </row>
    <row r="24" spans="1:14" x14ac:dyDescent="0.25">
      <c r="A24" s="1" t="s">
        <v>86</v>
      </c>
      <c r="B24" s="1" t="s">
        <v>1268</v>
      </c>
      <c r="C24" s="1" t="s">
        <v>18</v>
      </c>
      <c r="D24" s="1" t="s">
        <v>19</v>
      </c>
      <c r="E24" s="1" t="s">
        <v>20</v>
      </c>
      <c r="F24" s="1" t="s">
        <v>21</v>
      </c>
      <c r="G24" s="1" t="s">
        <v>22</v>
      </c>
      <c r="H24" s="1"/>
      <c r="I24" s="1"/>
      <c r="J24" s="1"/>
      <c r="L24">
        <v>-10000000</v>
      </c>
      <c r="M24">
        <v>-10</v>
      </c>
      <c r="N24">
        <v>-0.5</v>
      </c>
    </row>
    <row r="25" spans="1:14" hidden="1" x14ac:dyDescent="0.25">
      <c r="A25" s="1" t="s">
        <v>88</v>
      </c>
      <c r="B25" s="1" t="s">
        <v>1269</v>
      </c>
      <c r="C25" s="1" t="s">
        <v>18</v>
      </c>
      <c r="D25" s="1" t="s">
        <v>25</v>
      </c>
      <c r="E25" s="1" t="s">
        <v>26</v>
      </c>
      <c r="F25" s="1" t="s">
        <v>27</v>
      </c>
      <c r="G25" s="1" t="s">
        <v>28</v>
      </c>
      <c r="H25" s="1"/>
      <c r="I25" s="1"/>
      <c r="J25" s="1"/>
      <c r="L25">
        <v>10000000</v>
      </c>
      <c r="M25">
        <v>10</v>
      </c>
      <c r="N25">
        <v>0.5</v>
      </c>
    </row>
    <row r="26" spans="1:14" x14ac:dyDescent="0.25">
      <c r="A26" s="1" t="s">
        <v>91</v>
      </c>
      <c r="B26" s="1" t="s">
        <v>1270</v>
      </c>
      <c r="C26" s="1" t="s">
        <v>18</v>
      </c>
      <c r="D26" s="1" t="s">
        <v>19</v>
      </c>
      <c r="E26" s="1" t="s">
        <v>20</v>
      </c>
      <c r="F26" s="1" t="s">
        <v>21</v>
      </c>
      <c r="G26" s="1" t="s">
        <v>22</v>
      </c>
      <c r="H26" s="1"/>
      <c r="I26" s="1"/>
      <c r="J26" s="1"/>
      <c r="L26">
        <v>-10000000</v>
      </c>
      <c r="M26">
        <v>-10</v>
      </c>
      <c r="N26">
        <v>-0.5</v>
      </c>
    </row>
    <row r="27" spans="1:14" hidden="1" x14ac:dyDescent="0.25">
      <c r="A27" s="1" t="s">
        <v>93</v>
      </c>
      <c r="B27" s="1" t="s">
        <v>1271</v>
      </c>
      <c r="C27" s="1" t="s">
        <v>18</v>
      </c>
      <c r="D27" s="1" t="s">
        <v>48</v>
      </c>
      <c r="E27" s="1" t="s">
        <v>32</v>
      </c>
      <c r="F27" s="1" t="s">
        <v>1272</v>
      </c>
      <c r="G27" s="1" t="s">
        <v>26</v>
      </c>
      <c r="H27" s="1" t="s">
        <v>27</v>
      </c>
      <c r="I27" s="1" t="s">
        <v>28</v>
      </c>
      <c r="J27" s="1"/>
      <c r="L27">
        <v>10000000</v>
      </c>
      <c r="M27">
        <v>10</v>
      </c>
      <c r="N27">
        <v>0.5</v>
      </c>
    </row>
    <row r="28" spans="1:14" x14ac:dyDescent="0.25">
      <c r="A28" s="1" t="s">
        <v>96</v>
      </c>
      <c r="B28" s="1" t="s">
        <v>1273</v>
      </c>
      <c r="C28" s="1" t="s">
        <v>18</v>
      </c>
      <c r="D28" s="1" t="s">
        <v>19</v>
      </c>
      <c r="E28" s="1" t="s">
        <v>20</v>
      </c>
      <c r="F28" s="1" t="s">
        <v>21</v>
      </c>
      <c r="G28" s="1" t="s">
        <v>22</v>
      </c>
      <c r="H28" s="1"/>
      <c r="I28" s="1"/>
      <c r="J28" s="1"/>
      <c r="L28">
        <v>-10000000</v>
      </c>
      <c r="M28">
        <v>-10</v>
      </c>
      <c r="N28">
        <v>-0.5</v>
      </c>
    </row>
    <row r="29" spans="1:14" hidden="1" x14ac:dyDescent="0.25">
      <c r="A29" s="1" t="s">
        <v>98</v>
      </c>
      <c r="B29" s="1" t="s">
        <v>1274</v>
      </c>
      <c r="C29" s="1" t="s">
        <v>18</v>
      </c>
      <c r="D29" s="1" t="s">
        <v>735</v>
      </c>
      <c r="E29" s="1" t="s">
        <v>32</v>
      </c>
      <c r="F29" s="1" t="s">
        <v>1275</v>
      </c>
      <c r="G29" s="1" t="s">
        <v>26</v>
      </c>
      <c r="H29" s="1" t="s">
        <v>27</v>
      </c>
      <c r="I29" s="1" t="s">
        <v>737</v>
      </c>
      <c r="J29" s="1"/>
      <c r="L29">
        <v>31000000</v>
      </c>
      <c r="M29">
        <v>31</v>
      </c>
      <c r="N29">
        <v>1.55</v>
      </c>
    </row>
    <row r="30" spans="1:14" x14ac:dyDescent="0.25">
      <c r="A30" s="1" t="s">
        <v>100</v>
      </c>
      <c r="B30" s="1" t="s">
        <v>1276</v>
      </c>
      <c r="C30" s="1" t="s">
        <v>18</v>
      </c>
      <c r="D30" s="1" t="s">
        <v>31</v>
      </c>
      <c r="E30" s="1" t="s">
        <v>32</v>
      </c>
      <c r="F30" s="1" t="s">
        <v>1277</v>
      </c>
      <c r="G30" s="1" t="s">
        <v>20</v>
      </c>
      <c r="H30" s="1" t="s">
        <v>21</v>
      </c>
      <c r="I30" s="1" t="s">
        <v>22</v>
      </c>
      <c r="J30" s="1"/>
      <c r="L30">
        <v>-10000000</v>
      </c>
      <c r="M30">
        <v>-10</v>
      </c>
      <c r="N30">
        <v>-0.5</v>
      </c>
    </row>
    <row r="31" spans="1:14" x14ac:dyDescent="0.25">
      <c r="A31" s="1" t="s">
        <v>102</v>
      </c>
      <c r="B31" s="1" t="s">
        <v>1278</v>
      </c>
      <c r="C31" s="1" t="s">
        <v>18</v>
      </c>
      <c r="D31" s="1" t="s">
        <v>72</v>
      </c>
      <c r="E31" s="1" t="s">
        <v>20</v>
      </c>
      <c r="F31" s="1" t="s">
        <v>21</v>
      </c>
      <c r="G31" s="1" t="s">
        <v>62</v>
      </c>
      <c r="H31" s="1"/>
      <c r="I31" s="1"/>
      <c r="J31" s="1"/>
      <c r="L31">
        <v>-20000000</v>
      </c>
      <c r="M31">
        <v>-20</v>
      </c>
      <c r="N31">
        <v>-1</v>
      </c>
    </row>
    <row r="32" spans="1:14" hidden="1" x14ac:dyDescent="0.25">
      <c r="A32" s="1" t="s">
        <v>105</v>
      </c>
      <c r="B32" s="1" t="s">
        <v>1279</v>
      </c>
      <c r="C32" s="1" t="s">
        <v>18</v>
      </c>
      <c r="D32" s="1" t="s">
        <v>141</v>
      </c>
      <c r="E32" s="1" t="s">
        <v>26</v>
      </c>
      <c r="F32" s="1" t="s">
        <v>27</v>
      </c>
      <c r="G32" s="1" t="s">
        <v>118</v>
      </c>
      <c r="H32" s="1"/>
      <c r="I32" s="1"/>
      <c r="J32" s="1"/>
      <c r="L32">
        <v>20000000</v>
      </c>
      <c r="M32">
        <v>20</v>
      </c>
      <c r="N32">
        <v>1</v>
      </c>
    </row>
    <row r="33" spans="1:14" hidden="1" x14ac:dyDescent="0.25">
      <c r="A33" s="1" t="s">
        <v>107</v>
      </c>
      <c r="B33" s="1" t="s">
        <v>1280</v>
      </c>
      <c r="C33" s="1" t="s">
        <v>18</v>
      </c>
      <c r="D33" s="1" t="s">
        <v>1281</v>
      </c>
      <c r="E33" s="1" t="s">
        <v>32</v>
      </c>
      <c r="F33" s="1" t="s">
        <v>1282</v>
      </c>
      <c r="G33" s="1" t="s">
        <v>26</v>
      </c>
      <c r="H33" s="1" t="s">
        <v>27</v>
      </c>
      <c r="I33" s="1" t="s">
        <v>299</v>
      </c>
      <c r="J33" s="1"/>
      <c r="L33">
        <v>36000000</v>
      </c>
      <c r="M33">
        <v>36</v>
      </c>
      <c r="N33">
        <v>1.8</v>
      </c>
    </row>
    <row r="34" spans="1:14" x14ac:dyDescent="0.25">
      <c r="A34" s="1" t="s">
        <v>110</v>
      </c>
      <c r="B34" s="1" t="s">
        <v>1283</v>
      </c>
      <c r="C34" s="1" t="s">
        <v>18</v>
      </c>
      <c r="D34" s="1" t="s">
        <v>19</v>
      </c>
      <c r="E34" s="1" t="s">
        <v>20</v>
      </c>
      <c r="F34" s="1" t="s">
        <v>21</v>
      </c>
      <c r="G34" s="1" t="s">
        <v>22</v>
      </c>
      <c r="H34" s="1"/>
      <c r="I34" s="1"/>
      <c r="J34" s="1"/>
      <c r="L34">
        <v>-10000000</v>
      </c>
      <c r="M34">
        <v>-10</v>
      </c>
      <c r="N34">
        <v>-0.5</v>
      </c>
    </row>
    <row r="35" spans="1:14" x14ac:dyDescent="0.25">
      <c r="A35" s="1" t="s">
        <v>113</v>
      </c>
      <c r="B35" s="1" t="s">
        <v>1284</v>
      </c>
      <c r="C35" s="1" t="s">
        <v>18</v>
      </c>
      <c r="D35" s="1" t="s">
        <v>72</v>
      </c>
      <c r="E35" s="1" t="s">
        <v>20</v>
      </c>
      <c r="F35" s="1" t="s">
        <v>21</v>
      </c>
      <c r="G35" s="1" t="s">
        <v>62</v>
      </c>
      <c r="H35" s="1"/>
      <c r="I35" s="1"/>
      <c r="J35" s="1"/>
      <c r="L35">
        <v>-20000000</v>
      </c>
      <c r="M35">
        <v>-20</v>
      </c>
      <c r="N35">
        <v>-1</v>
      </c>
    </row>
    <row r="36" spans="1:14" hidden="1" x14ac:dyDescent="0.25">
      <c r="A36" s="1" t="s">
        <v>115</v>
      </c>
      <c r="B36" s="1" t="s">
        <v>1285</v>
      </c>
      <c r="C36" s="1" t="s">
        <v>18</v>
      </c>
      <c r="D36" s="1" t="s">
        <v>141</v>
      </c>
      <c r="E36" s="1" t="s">
        <v>26</v>
      </c>
      <c r="F36" s="1" t="s">
        <v>27</v>
      </c>
      <c r="G36" s="1" t="s">
        <v>118</v>
      </c>
      <c r="H36" s="1"/>
      <c r="I36" s="1"/>
      <c r="J36" s="1"/>
      <c r="L36">
        <v>20000000</v>
      </c>
      <c r="M36">
        <v>20</v>
      </c>
      <c r="N36">
        <v>1</v>
      </c>
    </row>
    <row r="37" spans="1:14" hidden="1" x14ac:dyDescent="0.25">
      <c r="A37" s="1" t="s">
        <v>119</v>
      </c>
      <c r="B37" s="1" t="s">
        <v>1286</v>
      </c>
      <c r="C37" s="1" t="s">
        <v>18</v>
      </c>
      <c r="D37" s="1" t="s">
        <v>25</v>
      </c>
      <c r="E37" s="1" t="s">
        <v>26</v>
      </c>
      <c r="F37" s="1" t="s">
        <v>27</v>
      </c>
      <c r="G37" s="1" t="s">
        <v>28</v>
      </c>
      <c r="H37" s="1"/>
      <c r="I37" s="1"/>
      <c r="J37" s="1"/>
      <c r="L37">
        <v>10000000</v>
      </c>
      <c r="M37">
        <v>10</v>
      </c>
      <c r="N37">
        <v>0.5</v>
      </c>
    </row>
    <row r="38" spans="1:14" x14ac:dyDescent="0.25">
      <c r="A38" s="1" t="s">
        <v>122</v>
      </c>
      <c r="B38" s="1" t="s">
        <v>1287</v>
      </c>
      <c r="C38" s="1" t="s">
        <v>18</v>
      </c>
      <c r="D38" s="1" t="s">
        <v>19</v>
      </c>
      <c r="E38" s="1" t="s">
        <v>20</v>
      </c>
      <c r="F38" s="1" t="s">
        <v>21</v>
      </c>
      <c r="G38" s="1" t="s">
        <v>22</v>
      </c>
      <c r="H38" s="1"/>
      <c r="I38" s="1"/>
      <c r="J38" s="1"/>
      <c r="L38">
        <v>-10000000</v>
      </c>
      <c r="M38">
        <v>-10</v>
      </c>
      <c r="N38">
        <v>-0.5</v>
      </c>
    </row>
    <row r="39" spans="1:14" hidden="1" x14ac:dyDescent="0.25">
      <c r="A39" s="1" t="s">
        <v>127</v>
      </c>
      <c r="B39" s="1" t="s">
        <v>1288</v>
      </c>
      <c r="C39" s="1" t="s">
        <v>18</v>
      </c>
      <c r="D39" s="1" t="s">
        <v>48</v>
      </c>
      <c r="E39" s="1" t="s">
        <v>32</v>
      </c>
      <c r="F39" s="1" t="s">
        <v>1289</v>
      </c>
      <c r="G39" s="1" t="s">
        <v>26</v>
      </c>
      <c r="H39" s="1" t="s">
        <v>27</v>
      </c>
      <c r="I39" s="1" t="s">
        <v>28</v>
      </c>
      <c r="J39" s="1"/>
      <c r="L39">
        <v>10000000</v>
      </c>
      <c r="M39">
        <v>10</v>
      </c>
      <c r="N39">
        <v>0.5</v>
      </c>
    </row>
    <row r="40" spans="1:14" x14ac:dyDescent="0.25">
      <c r="A40" s="1" t="s">
        <v>130</v>
      </c>
      <c r="B40" s="1" t="s">
        <v>1290</v>
      </c>
      <c r="C40" s="1" t="s">
        <v>18</v>
      </c>
      <c r="D40" s="1" t="s">
        <v>19</v>
      </c>
      <c r="E40" s="1" t="s">
        <v>20</v>
      </c>
      <c r="F40" s="1" t="s">
        <v>21</v>
      </c>
      <c r="G40" s="1" t="s">
        <v>22</v>
      </c>
      <c r="H40" s="1"/>
      <c r="I40" s="1"/>
      <c r="J40" s="1"/>
      <c r="L40">
        <v>-10000000</v>
      </c>
      <c r="M40">
        <v>-10</v>
      </c>
      <c r="N40">
        <v>-0.5</v>
      </c>
    </row>
    <row r="41" spans="1:14" hidden="1" x14ac:dyDescent="0.25">
      <c r="A41" s="1" t="s">
        <v>132</v>
      </c>
      <c r="B41" s="1" t="s">
        <v>1291</v>
      </c>
      <c r="C41" s="1" t="s">
        <v>18</v>
      </c>
      <c r="D41" s="1" t="s">
        <v>48</v>
      </c>
      <c r="E41" s="1" t="s">
        <v>32</v>
      </c>
      <c r="F41" s="1" t="s">
        <v>1292</v>
      </c>
      <c r="G41" s="1" t="s">
        <v>26</v>
      </c>
      <c r="H41" s="1" t="s">
        <v>27</v>
      </c>
      <c r="I41" s="1" t="s">
        <v>28</v>
      </c>
      <c r="J41" s="1"/>
      <c r="L41">
        <v>10000000</v>
      </c>
      <c r="M41">
        <v>10</v>
      </c>
      <c r="N41">
        <v>0.5</v>
      </c>
    </row>
    <row r="42" spans="1:14" x14ac:dyDescent="0.25">
      <c r="A42" s="1" t="s">
        <v>135</v>
      </c>
      <c r="B42" s="1" t="s">
        <v>1293</v>
      </c>
      <c r="C42" s="1" t="s">
        <v>18</v>
      </c>
      <c r="D42" s="1" t="s">
        <v>31</v>
      </c>
      <c r="E42" s="1" t="s">
        <v>32</v>
      </c>
      <c r="F42" s="1" t="s">
        <v>1294</v>
      </c>
      <c r="G42" s="1" t="s">
        <v>20</v>
      </c>
      <c r="H42" s="1" t="s">
        <v>21</v>
      </c>
      <c r="I42" s="1" t="s">
        <v>22</v>
      </c>
      <c r="J42" s="1"/>
      <c r="L42">
        <v>-10000000</v>
      </c>
      <c r="M42">
        <v>-10</v>
      </c>
      <c r="N42">
        <v>-0.5</v>
      </c>
    </row>
    <row r="43" spans="1:14" x14ac:dyDescent="0.25">
      <c r="A43" s="1" t="s">
        <v>137</v>
      </c>
      <c r="B43" s="1" t="s">
        <v>1295</v>
      </c>
      <c r="C43" s="1" t="s">
        <v>18</v>
      </c>
      <c r="D43" s="1" t="s">
        <v>443</v>
      </c>
      <c r="E43" s="1" t="s">
        <v>20</v>
      </c>
      <c r="F43" s="1" t="s">
        <v>21</v>
      </c>
      <c r="G43" s="1" t="s">
        <v>62</v>
      </c>
      <c r="H43" s="1"/>
      <c r="I43" s="1"/>
      <c r="J43" s="1"/>
      <c r="L43">
        <v>-20000000</v>
      </c>
      <c r="M43">
        <v>-20</v>
      </c>
      <c r="N43">
        <v>-1</v>
      </c>
    </row>
    <row r="44" spans="1:14" x14ac:dyDescent="0.25">
      <c r="A44" s="1" t="s">
        <v>139</v>
      </c>
      <c r="B44" s="1" t="s">
        <v>1296</v>
      </c>
      <c r="C44" s="1" t="s">
        <v>18</v>
      </c>
      <c r="D44" s="1" t="s">
        <v>19</v>
      </c>
      <c r="E44" s="1" t="s">
        <v>20</v>
      </c>
      <c r="F44" s="1" t="s">
        <v>21</v>
      </c>
      <c r="G44" s="1" t="s">
        <v>22</v>
      </c>
      <c r="H44" s="1"/>
      <c r="I44" s="1"/>
      <c r="J44" s="1"/>
      <c r="L44">
        <v>-10000000</v>
      </c>
      <c r="M44">
        <v>-10</v>
      </c>
      <c r="N44">
        <v>-0.5</v>
      </c>
    </row>
    <row r="45" spans="1:14" hidden="1" x14ac:dyDescent="0.25">
      <c r="A45" s="1" t="s">
        <v>142</v>
      </c>
      <c r="B45" s="1" t="s">
        <v>1297</v>
      </c>
      <c r="C45" s="1" t="s">
        <v>18</v>
      </c>
      <c r="D45" s="1" t="s">
        <v>25</v>
      </c>
      <c r="E45" s="1" t="s">
        <v>26</v>
      </c>
      <c r="F45" s="1" t="s">
        <v>27</v>
      </c>
      <c r="G45" s="1" t="s">
        <v>28</v>
      </c>
      <c r="H45" s="1"/>
      <c r="I45" s="1"/>
      <c r="J45" s="1"/>
      <c r="L45">
        <v>10000000</v>
      </c>
      <c r="M45">
        <v>10</v>
      </c>
      <c r="N45">
        <v>0.5</v>
      </c>
    </row>
    <row r="46" spans="1:14" x14ac:dyDescent="0.25">
      <c r="A46" s="1" t="s">
        <v>145</v>
      </c>
      <c r="B46" s="1" t="s">
        <v>1298</v>
      </c>
      <c r="C46" s="1" t="s">
        <v>18</v>
      </c>
      <c r="D46" s="1" t="s">
        <v>19</v>
      </c>
      <c r="E46" s="1" t="s">
        <v>20</v>
      </c>
      <c r="F46" s="1" t="s">
        <v>21</v>
      </c>
      <c r="G46" s="1" t="s">
        <v>22</v>
      </c>
      <c r="H46" s="1"/>
      <c r="I46" s="1"/>
      <c r="J46" s="1"/>
      <c r="L46">
        <v>-10000000</v>
      </c>
      <c r="M46">
        <v>-10</v>
      </c>
      <c r="N46">
        <v>-0.5</v>
      </c>
    </row>
    <row r="47" spans="1:14" hidden="1" x14ac:dyDescent="0.25">
      <c r="A47" s="1" t="s">
        <v>147</v>
      </c>
      <c r="B47" s="1" t="s">
        <v>1299</v>
      </c>
      <c r="C47" s="1" t="s">
        <v>18</v>
      </c>
      <c r="D47" s="1" t="s">
        <v>25</v>
      </c>
      <c r="E47" s="1" t="s">
        <v>26</v>
      </c>
      <c r="F47" s="1" t="s">
        <v>27</v>
      </c>
      <c r="G47" s="1" t="s">
        <v>28</v>
      </c>
      <c r="H47" s="1"/>
      <c r="I47" s="1"/>
      <c r="J47" s="1"/>
      <c r="L47">
        <v>10000000</v>
      </c>
      <c r="M47">
        <v>10</v>
      </c>
      <c r="N47">
        <v>0.5</v>
      </c>
    </row>
    <row r="48" spans="1:14" x14ac:dyDescent="0.25">
      <c r="A48" s="1" t="s">
        <v>149</v>
      </c>
      <c r="B48" s="1" t="s">
        <v>1300</v>
      </c>
      <c r="C48" s="1" t="s">
        <v>18</v>
      </c>
      <c r="D48" s="1" t="s">
        <v>19</v>
      </c>
      <c r="E48" s="1" t="s">
        <v>20</v>
      </c>
      <c r="F48" s="1" t="s">
        <v>21</v>
      </c>
      <c r="G48" s="1" t="s">
        <v>22</v>
      </c>
      <c r="H48" s="1"/>
      <c r="I48" s="1"/>
      <c r="J48" s="1"/>
      <c r="L48">
        <v>-10000000</v>
      </c>
      <c r="M48">
        <v>-10</v>
      </c>
      <c r="N48">
        <v>-0.5</v>
      </c>
    </row>
    <row r="49" spans="1:14" x14ac:dyDescent="0.25">
      <c r="A49" s="1" t="s">
        <v>156</v>
      </c>
      <c r="B49" s="1" t="s">
        <v>1301</v>
      </c>
      <c r="C49" s="1" t="s">
        <v>18</v>
      </c>
      <c r="D49" s="1" t="s">
        <v>499</v>
      </c>
      <c r="E49" s="1" t="s">
        <v>20</v>
      </c>
      <c r="F49" s="1" t="s">
        <v>21</v>
      </c>
      <c r="G49" s="1" t="s">
        <v>62</v>
      </c>
      <c r="H49" s="1"/>
      <c r="I49" s="1"/>
      <c r="J49" s="1"/>
      <c r="L49">
        <v>-20000000</v>
      </c>
      <c r="M49">
        <v>-20</v>
      </c>
      <c r="N49">
        <v>-1</v>
      </c>
    </row>
    <row r="50" spans="1:14" x14ac:dyDescent="0.25">
      <c r="A50" s="1" t="s">
        <v>158</v>
      </c>
      <c r="B50" s="1" t="s">
        <v>1302</v>
      </c>
      <c r="C50" s="1" t="s">
        <v>18</v>
      </c>
      <c r="D50" s="1" t="s">
        <v>19</v>
      </c>
      <c r="E50" s="1" t="s">
        <v>20</v>
      </c>
      <c r="F50" s="1" t="s">
        <v>21</v>
      </c>
      <c r="G50" s="1" t="s">
        <v>22</v>
      </c>
      <c r="H50" s="1"/>
      <c r="I50" s="1"/>
      <c r="J50" s="1"/>
      <c r="L50">
        <v>-10000000</v>
      </c>
      <c r="M50">
        <v>-10</v>
      </c>
      <c r="N50">
        <v>-0.5</v>
      </c>
    </row>
    <row r="51" spans="1:14" x14ac:dyDescent="0.25">
      <c r="A51" s="1" t="s">
        <v>160</v>
      </c>
      <c r="B51" s="1" t="s">
        <v>1303</v>
      </c>
      <c r="C51" s="1" t="s">
        <v>18</v>
      </c>
      <c r="D51" s="1" t="s">
        <v>72</v>
      </c>
      <c r="E51" s="1" t="s">
        <v>20</v>
      </c>
      <c r="F51" s="1" t="s">
        <v>21</v>
      </c>
      <c r="G51" s="1" t="s">
        <v>62</v>
      </c>
      <c r="H51" s="1"/>
      <c r="I51" s="1"/>
      <c r="J51" s="1"/>
      <c r="L51">
        <v>-20000000</v>
      </c>
      <c r="M51">
        <v>-20</v>
      </c>
      <c r="N51">
        <v>-1</v>
      </c>
    </row>
    <row r="52" spans="1:14" x14ac:dyDescent="0.25">
      <c r="A52" s="1" t="s">
        <v>162</v>
      </c>
      <c r="B52" s="1" t="s">
        <v>1304</v>
      </c>
      <c r="C52" s="1" t="s">
        <v>18</v>
      </c>
      <c r="D52" s="1" t="s">
        <v>19</v>
      </c>
      <c r="E52" s="1" t="s">
        <v>20</v>
      </c>
      <c r="F52" s="1" t="s">
        <v>21</v>
      </c>
      <c r="G52" s="1" t="s">
        <v>22</v>
      </c>
      <c r="H52" s="1"/>
      <c r="I52" s="1"/>
      <c r="J52" s="1"/>
      <c r="L52">
        <v>-10000000</v>
      </c>
      <c r="M52">
        <v>-10</v>
      </c>
      <c r="N52">
        <v>-0.5</v>
      </c>
    </row>
    <row r="53" spans="1:14" hidden="1" x14ac:dyDescent="0.25">
      <c r="A53" s="1" t="s">
        <v>164</v>
      </c>
      <c r="B53" s="1" t="s">
        <v>1305</v>
      </c>
      <c r="C53" s="1" t="s">
        <v>18</v>
      </c>
      <c r="D53" s="1" t="s">
        <v>25</v>
      </c>
      <c r="E53" s="1" t="s">
        <v>26</v>
      </c>
      <c r="F53" s="1" t="s">
        <v>27</v>
      </c>
      <c r="G53" s="1" t="s">
        <v>28</v>
      </c>
      <c r="H53" s="1"/>
      <c r="I53" s="1"/>
      <c r="J53" s="1"/>
      <c r="L53">
        <v>10000000</v>
      </c>
      <c r="M53">
        <v>10</v>
      </c>
      <c r="N53">
        <v>0.5</v>
      </c>
    </row>
    <row r="54" spans="1:14" x14ac:dyDescent="0.25">
      <c r="A54" s="1" t="s">
        <v>166</v>
      </c>
      <c r="B54" s="1" t="s">
        <v>1306</v>
      </c>
      <c r="C54" s="1" t="s">
        <v>18</v>
      </c>
      <c r="D54" s="1" t="s">
        <v>19</v>
      </c>
      <c r="E54" s="1" t="s">
        <v>20</v>
      </c>
      <c r="F54" s="1" t="s">
        <v>21</v>
      </c>
      <c r="G54" s="1" t="s">
        <v>22</v>
      </c>
      <c r="H54" s="1"/>
      <c r="I54" s="1"/>
      <c r="J54" s="1"/>
      <c r="L54">
        <v>-10000000</v>
      </c>
      <c r="M54">
        <v>-10</v>
      </c>
      <c r="N54">
        <v>-0.5</v>
      </c>
    </row>
    <row r="55" spans="1:14" x14ac:dyDescent="0.25">
      <c r="A55" s="1" t="s">
        <v>169</v>
      </c>
      <c r="B55" s="1" t="s">
        <v>1307</v>
      </c>
      <c r="C55" s="1" t="s">
        <v>18</v>
      </c>
      <c r="D55" s="1" t="s">
        <v>72</v>
      </c>
      <c r="E55" s="1" t="s">
        <v>20</v>
      </c>
      <c r="F55" s="1" t="s">
        <v>21</v>
      </c>
      <c r="G55" s="1" t="s">
        <v>62</v>
      </c>
      <c r="H55" s="1"/>
      <c r="I55" s="1"/>
      <c r="J55" s="1"/>
      <c r="L55">
        <v>-20000000</v>
      </c>
      <c r="M55">
        <v>-20</v>
      </c>
      <c r="N55">
        <v>-1</v>
      </c>
    </row>
    <row r="56" spans="1:14" x14ac:dyDescent="0.25">
      <c r="A56" s="1" t="s">
        <v>171</v>
      </c>
      <c r="B56" s="1" t="s">
        <v>1308</v>
      </c>
      <c r="C56" s="1" t="s">
        <v>18</v>
      </c>
      <c r="D56" s="1" t="s">
        <v>19</v>
      </c>
      <c r="E56" s="1" t="s">
        <v>20</v>
      </c>
      <c r="F56" s="1" t="s">
        <v>21</v>
      </c>
      <c r="G56" s="1" t="s">
        <v>22</v>
      </c>
      <c r="H56" s="1"/>
      <c r="I56" s="1"/>
      <c r="J56" s="1"/>
      <c r="L56">
        <v>-10000000</v>
      </c>
      <c r="M56">
        <v>-10</v>
      </c>
      <c r="N56">
        <v>-0.5</v>
      </c>
    </row>
    <row r="57" spans="1:14" hidden="1" x14ac:dyDescent="0.25">
      <c r="A57" s="1" t="s">
        <v>173</v>
      </c>
      <c r="B57" s="1" t="s">
        <v>1309</v>
      </c>
      <c r="C57" s="1" t="s">
        <v>18</v>
      </c>
      <c r="D57" s="1" t="s">
        <v>48</v>
      </c>
      <c r="E57" s="1" t="s">
        <v>32</v>
      </c>
      <c r="F57" s="1" t="s">
        <v>1310</v>
      </c>
      <c r="G57" s="1" t="s">
        <v>26</v>
      </c>
      <c r="H57" s="1" t="s">
        <v>27</v>
      </c>
      <c r="I57" s="1" t="s">
        <v>28</v>
      </c>
      <c r="J57" s="1"/>
      <c r="L57">
        <v>10000000</v>
      </c>
      <c r="M57">
        <v>10</v>
      </c>
      <c r="N57">
        <v>0.5</v>
      </c>
    </row>
    <row r="58" spans="1:14" hidden="1" x14ac:dyDescent="0.25">
      <c r="A58" s="1" t="s">
        <v>176</v>
      </c>
      <c r="B58" s="1" t="s">
        <v>1311</v>
      </c>
      <c r="C58" s="1" t="s">
        <v>18</v>
      </c>
      <c r="D58" s="1" t="s">
        <v>141</v>
      </c>
      <c r="E58" s="1" t="s">
        <v>26</v>
      </c>
      <c r="F58" s="1" t="s">
        <v>27</v>
      </c>
      <c r="G58" s="1" t="s">
        <v>118</v>
      </c>
      <c r="H58" s="1"/>
      <c r="I58" s="1"/>
      <c r="J58" s="1"/>
      <c r="L58">
        <v>20000000</v>
      </c>
      <c r="M58">
        <v>20</v>
      </c>
      <c r="N58">
        <v>1</v>
      </c>
    </row>
    <row r="59" spans="1:14" hidden="1" x14ac:dyDescent="0.25">
      <c r="A59" s="1" t="s">
        <v>178</v>
      </c>
      <c r="B59" s="1" t="s">
        <v>1312</v>
      </c>
      <c r="C59" s="1" t="s">
        <v>18</v>
      </c>
      <c r="D59" s="1" t="s">
        <v>48</v>
      </c>
      <c r="E59" s="1" t="s">
        <v>32</v>
      </c>
      <c r="F59" s="1" t="s">
        <v>1313</v>
      </c>
      <c r="G59" s="1" t="s">
        <v>26</v>
      </c>
      <c r="H59" s="1" t="s">
        <v>27</v>
      </c>
      <c r="I59" s="1" t="s">
        <v>28</v>
      </c>
      <c r="J59" s="1"/>
      <c r="L59">
        <v>10000000</v>
      </c>
      <c r="M59">
        <v>10</v>
      </c>
      <c r="N59">
        <v>0.5</v>
      </c>
    </row>
    <row r="60" spans="1:14" x14ac:dyDescent="0.25">
      <c r="A60" s="1" t="s">
        <v>181</v>
      </c>
      <c r="B60" s="1" t="s">
        <v>1314</v>
      </c>
      <c r="C60" s="1" t="s">
        <v>18</v>
      </c>
      <c r="D60" s="1" t="s">
        <v>19</v>
      </c>
      <c r="E60" s="1" t="s">
        <v>20</v>
      </c>
      <c r="F60" s="1" t="s">
        <v>21</v>
      </c>
      <c r="G60" s="1" t="s">
        <v>22</v>
      </c>
      <c r="H60" s="1"/>
      <c r="I60" s="1"/>
      <c r="J60" s="1"/>
      <c r="L60">
        <v>-10000000</v>
      </c>
      <c r="M60">
        <v>-10</v>
      </c>
      <c r="N60">
        <v>-0.5</v>
      </c>
    </row>
    <row r="61" spans="1:14" hidden="1" x14ac:dyDescent="0.25">
      <c r="A61" s="1" t="s">
        <v>183</v>
      </c>
      <c r="B61" s="1" t="s">
        <v>1315</v>
      </c>
      <c r="C61" s="1" t="s">
        <v>18</v>
      </c>
      <c r="D61" s="1" t="s">
        <v>25</v>
      </c>
      <c r="E61" s="1" t="s">
        <v>26</v>
      </c>
      <c r="F61" s="1" t="s">
        <v>27</v>
      </c>
      <c r="G61" s="1" t="s">
        <v>28</v>
      </c>
      <c r="H61" s="1"/>
      <c r="I61" s="1"/>
      <c r="J61" s="1"/>
      <c r="L61">
        <v>10000000</v>
      </c>
      <c r="M61">
        <v>10</v>
      </c>
      <c r="N61">
        <v>0.5</v>
      </c>
    </row>
    <row r="62" spans="1:14" x14ac:dyDescent="0.25">
      <c r="A62" s="1" t="s">
        <v>185</v>
      </c>
      <c r="B62" s="1" t="s">
        <v>1316</v>
      </c>
      <c r="C62" s="1" t="s">
        <v>18</v>
      </c>
      <c r="D62" s="1" t="s">
        <v>19</v>
      </c>
      <c r="E62" s="1" t="s">
        <v>20</v>
      </c>
      <c r="F62" s="1" t="s">
        <v>21</v>
      </c>
      <c r="G62" s="1" t="s">
        <v>22</v>
      </c>
      <c r="H62" s="1"/>
      <c r="I62" s="1"/>
      <c r="J62" s="1"/>
      <c r="L62">
        <v>-10000000</v>
      </c>
      <c r="M62">
        <v>-10</v>
      </c>
      <c r="N62">
        <v>-0.5</v>
      </c>
    </row>
    <row r="63" spans="1:14" hidden="1" x14ac:dyDescent="0.25">
      <c r="A63" s="1" t="s">
        <v>187</v>
      </c>
      <c r="B63" s="1" t="s">
        <v>1317</v>
      </c>
      <c r="C63" s="1" t="s">
        <v>18</v>
      </c>
      <c r="D63" s="1" t="s">
        <v>25</v>
      </c>
      <c r="E63" s="1" t="s">
        <v>26</v>
      </c>
      <c r="F63" s="1" t="s">
        <v>27</v>
      </c>
      <c r="G63" s="1" t="s">
        <v>28</v>
      </c>
      <c r="H63" s="1"/>
      <c r="I63" s="1"/>
      <c r="J63" s="1"/>
      <c r="L63">
        <v>10000000</v>
      </c>
      <c r="M63">
        <v>10</v>
      </c>
      <c r="N63">
        <v>0.5</v>
      </c>
    </row>
    <row r="64" spans="1:14" x14ac:dyDescent="0.25">
      <c r="A64" s="1" t="s">
        <v>189</v>
      </c>
      <c r="B64" s="1" t="s">
        <v>1318</v>
      </c>
      <c r="C64" s="1" t="s">
        <v>18</v>
      </c>
      <c r="D64" s="1" t="s">
        <v>19</v>
      </c>
      <c r="E64" s="1" t="s">
        <v>20</v>
      </c>
      <c r="F64" s="1" t="s">
        <v>21</v>
      </c>
      <c r="G64" s="1" t="s">
        <v>22</v>
      </c>
      <c r="H64" s="1"/>
      <c r="I64" s="1"/>
      <c r="J64" s="1"/>
      <c r="L64">
        <v>-10000000</v>
      </c>
      <c r="M64">
        <v>-10</v>
      </c>
      <c r="N64">
        <v>-0.5</v>
      </c>
    </row>
    <row r="65" spans="1:14" hidden="1" x14ac:dyDescent="0.25">
      <c r="A65" s="1" t="s">
        <v>192</v>
      </c>
      <c r="B65" s="1" t="s">
        <v>1319</v>
      </c>
      <c r="C65" s="1" t="s">
        <v>18</v>
      </c>
      <c r="D65" s="1" t="s">
        <v>48</v>
      </c>
      <c r="E65" s="1" t="s">
        <v>32</v>
      </c>
      <c r="F65" s="1" t="s">
        <v>1320</v>
      </c>
      <c r="G65" s="1" t="s">
        <v>26</v>
      </c>
      <c r="H65" s="1" t="s">
        <v>27</v>
      </c>
      <c r="I65" s="1" t="s">
        <v>28</v>
      </c>
      <c r="J65" s="1"/>
      <c r="L65">
        <v>10000000</v>
      </c>
      <c r="M65">
        <v>10</v>
      </c>
      <c r="N65">
        <v>0.5</v>
      </c>
    </row>
    <row r="66" spans="1:14" x14ac:dyDescent="0.25">
      <c r="A66" s="1" t="s">
        <v>194</v>
      </c>
      <c r="B66" s="1" t="s">
        <v>1321</v>
      </c>
      <c r="C66" s="1" t="s">
        <v>18</v>
      </c>
      <c r="D66" s="1" t="s">
        <v>19</v>
      </c>
      <c r="E66" s="1" t="s">
        <v>20</v>
      </c>
      <c r="F66" s="1" t="s">
        <v>21</v>
      </c>
      <c r="G66" s="1" t="s">
        <v>22</v>
      </c>
      <c r="H66" s="1"/>
      <c r="I66" s="1"/>
      <c r="J66" s="1"/>
      <c r="L66">
        <v>-10000000</v>
      </c>
      <c r="M66">
        <v>-10</v>
      </c>
      <c r="N66">
        <v>-0.5</v>
      </c>
    </row>
    <row r="67" spans="1:14" x14ac:dyDescent="0.25">
      <c r="A67" s="1" t="s">
        <v>196</v>
      </c>
      <c r="B67" s="1" t="s">
        <v>1322</v>
      </c>
      <c r="C67" s="1" t="s">
        <v>18</v>
      </c>
      <c r="D67" s="1" t="s">
        <v>72</v>
      </c>
      <c r="E67" s="1" t="s">
        <v>20</v>
      </c>
      <c r="F67" s="1" t="s">
        <v>21</v>
      </c>
      <c r="G67" s="1" t="s">
        <v>62</v>
      </c>
      <c r="H67" s="1"/>
      <c r="I67" s="1"/>
      <c r="J67" s="1"/>
      <c r="L67">
        <v>-20000000</v>
      </c>
      <c r="M67">
        <v>-20</v>
      </c>
      <c r="N67">
        <v>-1</v>
      </c>
    </row>
    <row r="68" spans="1:14" x14ac:dyDescent="0.25">
      <c r="A68" s="1" t="s">
        <v>198</v>
      </c>
      <c r="B68" s="1" t="s">
        <v>1323</v>
      </c>
      <c r="C68" s="1" t="s">
        <v>18</v>
      </c>
      <c r="D68" s="1" t="s">
        <v>19</v>
      </c>
      <c r="E68" s="1" t="s">
        <v>20</v>
      </c>
      <c r="F68" s="1" t="s">
        <v>21</v>
      </c>
      <c r="G68" s="1" t="s">
        <v>22</v>
      </c>
      <c r="H68" s="1"/>
      <c r="I68" s="1"/>
      <c r="J68" s="1"/>
      <c r="L68">
        <v>-10000000</v>
      </c>
      <c r="M68">
        <v>-10</v>
      </c>
      <c r="N68">
        <v>-0.5</v>
      </c>
    </row>
    <row r="69" spans="1:14" hidden="1" x14ac:dyDescent="0.25">
      <c r="A69" s="1" t="s">
        <v>200</v>
      </c>
      <c r="B69" s="1" t="s">
        <v>1324</v>
      </c>
      <c r="C69" s="1" t="s">
        <v>18</v>
      </c>
      <c r="D69" s="1" t="s">
        <v>25</v>
      </c>
      <c r="E69" s="1" t="s">
        <v>26</v>
      </c>
      <c r="F69" s="1" t="s">
        <v>27</v>
      </c>
      <c r="G69" s="1" t="s">
        <v>28</v>
      </c>
      <c r="H69" s="1"/>
      <c r="I69" s="1"/>
      <c r="J69" s="1"/>
      <c r="L69">
        <v>10000000</v>
      </c>
      <c r="M69">
        <v>10</v>
      </c>
      <c r="N69">
        <v>0.5</v>
      </c>
    </row>
    <row r="70" spans="1:14" x14ac:dyDescent="0.25">
      <c r="A70" s="1" t="s">
        <v>202</v>
      </c>
      <c r="B70" s="1" t="s">
        <v>1325</v>
      </c>
      <c r="C70" s="1" t="s">
        <v>18</v>
      </c>
      <c r="D70" s="1" t="s">
        <v>19</v>
      </c>
      <c r="E70" s="1" t="s">
        <v>20</v>
      </c>
      <c r="F70" s="1" t="s">
        <v>21</v>
      </c>
      <c r="G70" s="1" t="s">
        <v>22</v>
      </c>
      <c r="H70" s="1"/>
      <c r="I70" s="1"/>
      <c r="J70" s="1"/>
      <c r="L70">
        <v>-10000000</v>
      </c>
      <c r="M70">
        <v>-10</v>
      </c>
      <c r="N70">
        <v>-0.5</v>
      </c>
    </row>
    <row r="71" spans="1:14" hidden="1" x14ac:dyDescent="0.25">
      <c r="A71" s="1" t="s">
        <v>204</v>
      </c>
      <c r="B71" s="1" t="s">
        <v>1326</v>
      </c>
      <c r="C71" s="1" t="s">
        <v>18</v>
      </c>
      <c r="D71" s="1" t="s">
        <v>25</v>
      </c>
      <c r="E71" s="1" t="s">
        <v>26</v>
      </c>
      <c r="F71" s="1" t="s">
        <v>27</v>
      </c>
      <c r="G71" s="1" t="s">
        <v>28</v>
      </c>
      <c r="H71" s="1"/>
      <c r="I71" s="1"/>
      <c r="J71" s="1"/>
      <c r="L71">
        <v>10000000</v>
      </c>
      <c r="M71">
        <v>10</v>
      </c>
      <c r="N71">
        <v>0.5</v>
      </c>
    </row>
    <row r="72" spans="1:14" x14ac:dyDescent="0.25">
      <c r="A72" s="1" t="s">
        <v>206</v>
      </c>
      <c r="B72" s="1" t="s">
        <v>1327</v>
      </c>
      <c r="C72" s="1" t="s">
        <v>18</v>
      </c>
      <c r="D72" s="1" t="s">
        <v>19</v>
      </c>
      <c r="E72" s="1" t="s">
        <v>20</v>
      </c>
      <c r="F72" s="1" t="s">
        <v>21</v>
      </c>
      <c r="G72" s="1" t="s">
        <v>22</v>
      </c>
      <c r="H72" s="1"/>
      <c r="I72" s="1"/>
      <c r="J72" s="1"/>
      <c r="L72">
        <v>-10000000</v>
      </c>
      <c r="M72">
        <v>-10</v>
      </c>
      <c r="N72">
        <v>-0.5</v>
      </c>
    </row>
    <row r="73" spans="1:14" x14ac:dyDescent="0.25">
      <c r="A73" s="1" t="s">
        <v>208</v>
      </c>
      <c r="B73" s="1" t="s">
        <v>1328</v>
      </c>
      <c r="C73" s="1" t="s">
        <v>18</v>
      </c>
      <c r="D73" s="1" t="s">
        <v>72</v>
      </c>
      <c r="E73" s="1" t="s">
        <v>20</v>
      </c>
      <c r="F73" s="1" t="s">
        <v>21</v>
      </c>
      <c r="G73" s="1" t="s">
        <v>62</v>
      </c>
      <c r="H73" s="1"/>
      <c r="I73" s="1"/>
      <c r="J73" s="1"/>
      <c r="L73">
        <v>-20000000</v>
      </c>
      <c r="M73">
        <v>-20</v>
      </c>
      <c r="N73">
        <v>-1</v>
      </c>
    </row>
    <row r="74" spans="1:14" x14ac:dyDescent="0.25">
      <c r="A74" s="1" t="s">
        <v>211</v>
      </c>
      <c r="B74" s="1" t="s">
        <v>1329</v>
      </c>
      <c r="C74" s="1" t="s">
        <v>18</v>
      </c>
      <c r="D74" s="1" t="s">
        <v>19</v>
      </c>
      <c r="E74" s="1" t="s">
        <v>20</v>
      </c>
      <c r="F74" s="1" t="s">
        <v>21</v>
      </c>
      <c r="G74" s="1" t="s">
        <v>22</v>
      </c>
      <c r="H74" s="1"/>
      <c r="I74" s="1"/>
      <c r="J74" s="1"/>
      <c r="L74">
        <v>-10000000</v>
      </c>
      <c r="M74">
        <v>-10</v>
      </c>
      <c r="N74">
        <v>-0.5</v>
      </c>
    </row>
    <row r="75" spans="1:14" hidden="1" x14ac:dyDescent="0.25">
      <c r="A75" s="1" t="s">
        <v>213</v>
      </c>
      <c r="B75" s="1" t="s">
        <v>1330</v>
      </c>
      <c r="C75" s="1" t="s">
        <v>18</v>
      </c>
      <c r="D75" s="1" t="s">
        <v>48</v>
      </c>
      <c r="E75" s="1" t="s">
        <v>32</v>
      </c>
      <c r="F75" s="1" t="s">
        <v>1331</v>
      </c>
      <c r="G75" s="1" t="s">
        <v>26</v>
      </c>
      <c r="H75" s="1" t="s">
        <v>27</v>
      </c>
      <c r="I75" s="1" t="s">
        <v>28</v>
      </c>
      <c r="J75" s="1"/>
      <c r="L75">
        <v>10000000</v>
      </c>
      <c r="M75">
        <v>10</v>
      </c>
      <c r="N75">
        <v>0.5</v>
      </c>
    </row>
    <row r="76" spans="1:14" x14ac:dyDescent="0.25">
      <c r="A76" s="1" t="s">
        <v>215</v>
      </c>
      <c r="B76" s="1" t="s">
        <v>1332</v>
      </c>
      <c r="C76" s="1" t="s">
        <v>18</v>
      </c>
      <c r="D76" s="1" t="s">
        <v>19</v>
      </c>
      <c r="E76" s="1" t="s">
        <v>20</v>
      </c>
      <c r="F76" s="1" t="s">
        <v>21</v>
      </c>
      <c r="G76" s="1" t="s">
        <v>22</v>
      </c>
      <c r="H76" s="1"/>
      <c r="I76" s="1"/>
      <c r="J76" s="1"/>
      <c r="L76">
        <v>-10000000</v>
      </c>
      <c r="M76">
        <v>-10</v>
      </c>
      <c r="N76">
        <v>-0.5</v>
      </c>
    </row>
    <row r="77" spans="1:14" hidden="1" x14ac:dyDescent="0.25">
      <c r="A77" s="1" t="s">
        <v>220</v>
      </c>
      <c r="B77" s="1" t="s">
        <v>1333</v>
      </c>
      <c r="C77" s="1" t="s">
        <v>18</v>
      </c>
      <c r="D77" s="1" t="s">
        <v>25</v>
      </c>
      <c r="E77" s="1" t="s">
        <v>26</v>
      </c>
      <c r="F77" s="1" t="s">
        <v>27</v>
      </c>
      <c r="G77" s="1" t="s">
        <v>28</v>
      </c>
      <c r="H77" s="1"/>
      <c r="I77" s="1"/>
      <c r="J77" s="1"/>
      <c r="L77">
        <v>10000000</v>
      </c>
      <c r="M77">
        <v>10</v>
      </c>
      <c r="N77">
        <v>0.5</v>
      </c>
    </row>
    <row r="78" spans="1:14" x14ac:dyDescent="0.25">
      <c r="A78" s="1" t="s">
        <v>222</v>
      </c>
      <c r="B78" s="1" t="s">
        <v>1334</v>
      </c>
      <c r="C78" s="1" t="s">
        <v>18</v>
      </c>
      <c r="D78" s="1" t="s">
        <v>19</v>
      </c>
      <c r="E78" s="1" t="s">
        <v>20</v>
      </c>
      <c r="F78" s="1" t="s">
        <v>21</v>
      </c>
      <c r="G78" s="1" t="s">
        <v>22</v>
      </c>
      <c r="H78" s="1"/>
      <c r="I78" s="1"/>
      <c r="J78" s="1"/>
      <c r="L78">
        <v>-10000000</v>
      </c>
      <c r="M78">
        <v>-10</v>
      </c>
      <c r="N78">
        <v>-0.5</v>
      </c>
    </row>
    <row r="79" spans="1:14" hidden="1" x14ac:dyDescent="0.25">
      <c r="A79" s="1" t="s">
        <v>224</v>
      </c>
      <c r="B79" s="1" t="s">
        <v>1335</v>
      </c>
      <c r="C79" s="1" t="s">
        <v>18</v>
      </c>
      <c r="D79" s="1" t="s">
        <v>48</v>
      </c>
      <c r="E79" s="1" t="s">
        <v>32</v>
      </c>
      <c r="F79" s="1" t="s">
        <v>1336</v>
      </c>
      <c r="G79" s="1" t="s">
        <v>26</v>
      </c>
      <c r="H79" s="1" t="s">
        <v>27</v>
      </c>
      <c r="I79" s="1" t="s">
        <v>28</v>
      </c>
      <c r="J79" s="1"/>
      <c r="L79">
        <v>10000000</v>
      </c>
      <c r="M79">
        <v>10</v>
      </c>
      <c r="N79">
        <v>0.5</v>
      </c>
    </row>
    <row r="80" spans="1:14" x14ac:dyDescent="0.25">
      <c r="A80" s="1" t="s">
        <v>226</v>
      </c>
      <c r="B80" s="1" t="s">
        <v>1337</v>
      </c>
      <c r="C80" s="1" t="s">
        <v>18</v>
      </c>
      <c r="D80" s="1" t="s">
        <v>19</v>
      </c>
      <c r="E80" s="1" t="s">
        <v>20</v>
      </c>
      <c r="F80" s="1" t="s">
        <v>21</v>
      </c>
      <c r="G80" s="1" t="s">
        <v>22</v>
      </c>
      <c r="H80" s="1"/>
      <c r="I80" s="1"/>
      <c r="J80" s="1"/>
      <c r="L80">
        <v>-10000000</v>
      </c>
      <c r="M80">
        <v>-10</v>
      </c>
      <c r="N80">
        <v>-0.5</v>
      </c>
    </row>
    <row r="81" spans="1:14" hidden="1" x14ac:dyDescent="0.25">
      <c r="A81" s="1" t="s">
        <v>228</v>
      </c>
      <c r="B81" s="1" t="s">
        <v>1338</v>
      </c>
      <c r="C81" s="1" t="s">
        <v>18</v>
      </c>
      <c r="D81" s="1" t="s">
        <v>25</v>
      </c>
      <c r="E81" s="1" t="s">
        <v>26</v>
      </c>
      <c r="F81" s="1" t="s">
        <v>27</v>
      </c>
      <c r="G81" s="1" t="s">
        <v>28</v>
      </c>
      <c r="H81" s="1"/>
      <c r="I81" s="1"/>
      <c r="J81" s="1"/>
      <c r="L81">
        <v>10000000</v>
      </c>
      <c r="M81">
        <v>10</v>
      </c>
      <c r="N81">
        <v>0.5</v>
      </c>
    </row>
    <row r="82" spans="1:14" hidden="1" x14ac:dyDescent="0.25">
      <c r="A82" s="1" t="s">
        <v>231</v>
      </c>
      <c r="B82" s="1" t="s">
        <v>1339</v>
      </c>
      <c r="C82" s="1" t="s">
        <v>18</v>
      </c>
      <c r="D82" s="1" t="s">
        <v>141</v>
      </c>
      <c r="E82" s="1" t="s">
        <v>26</v>
      </c>
      <c r="F82" s="1" t="s">
        <v>27</v>
      </c>
      <c r="G82" s="1" t="s">
        <v>118</v>
      </c>
      <c r="H82" s="1"/>
      <c r="I82" s="1"/>
      <c r="J82" s="1"/>
      <c r="L82">
        <v>20000000</v>
      </c>
      <c r="M82">
        <v>20</v>
      </c>
      <c r="N82">
        <v>1</v>
      </c>
    </row>
    <row r="83" spans="1:14" hidden="1" x14ac:dyDescent="0.25">
      <c r="A83" s="1" t="s">
        <v>233</v>
      </c>
      <c r="B83" s="1" t="s">
        <v>1340</v>
      </c>
      <c r="C83" s="1" t="s">
        <v>18</v>
      </c>
      <c r="D83" s="1" t="s">
        <v>25</v>
      </c>
      <c r="E83" s="1" t="s">
        <v>26</v>
      </c>
      <c r="F83" s="1" t="s">
        <v>27</v>
      </c>
      <c r="G83" s="1" t="s">
        <v>28</v>
      </c>
      <c r="H83" s="1"/>
      <c r="I83" s="1"/>
      <c r="J83" s="1"/>
      <c r="L83">
        <v>10000000</v>
      </c>
      <c r="M83">
        <v>10</v>
      </c>
      <c r="N83">
        <v>0.5</v>
      </c>
    </row>
    <row r="84" spans="1:14" x14ac:dyDescent="0.25">
      <c r="A84" s="1" t="s">
        <v>235</v>
      </c>
      <c r="B84" s="1" t="s">
        <v>1341</v>
      </c>
      <c r="C84" s="1" t="s">
        <v>18</v>
      </c>
      <c r="D84" s="1" t="s">
        <v>19</v>
      </c>
      <c r="E84" s="1" t="s">
        <v>20</v>
      </c>
      <c r="F84" s="1" t="s">
        <v>21</v>
      </c>
      <c r="G84" s="1" t="s">
        <v>22</v>
      </c>
      <c r="H84" s="1"/>
      <c r="I84" s="1"/>
      <c r="J84" s="1"/>
      <c r="L84">
        <v>-10000000</v>
      </c>
      <c r="M84">
        <v>-10</v>
      </c>
      <c r="N84">
        <v>-0.5</v>
      </c>
    </row>
    <row r="85" spans="1:14" hidden="1" x14ac:dyDescent="0.25">
      <c r="A85" s="1" t="s">
        <v>237</v>
      </c>
      <c r="B85" s="1" t="s">
        <v>1342</v>
      </c>
      <c r="C85" s="1" t="s">
        <v>18</v>
      </c>
      <c r="D85" s="1" t="s">
        <v>25</v>
      </c>
      <c r="E85" s="1" t="s">
        <v>26</v>
      </c>
      <c r="F85" s="1" t="s">
        <v>27</v>
      </c>
      <c r="G85" s="1" t="s">
        <v>28</v>
      </c>
      <c r="H85" s="1"/>
      <c r="I85" s="1"/>
      <c r="J85" s="1"/>
      <c r="L85">
        <v>10000000</v>
      </c>
      <c r="M85">
        <v>10</v>
      </c>
      <c r="N85">
        <v>0.5</v>
      </c>
    </row>
    <row r="86" spans="1:14" x14ac:dyDescent="0.25">
      <c r="A86" s="1" t="s">
        <v>239</v>
      </c>
      <c r="B86" s="1" t="s">
        <v>1343</v>
      </c>
      <c r="C86" s="1" t="s">
        <v>18</v>
      </c>
      <c r="D86" s="1" t="s">
        <v>19</v>
      </c>
      <c r="E86" s="1" t="s">
        <v>20</v>
      </c>
      <c r="F86" s="1" t="s">
        <v>21</v>
      </c>
      <c r="G86" s="1" t="s">
        <v>22</v>
      </c>
      <c r="H86" s="1"/>
      <c r="I86" s="1"/>
      <c r="J86" s="1"/>
      <c r="L86">
        <v>-10000000</v>
      </c>
      <c r="M86">
        <v>-10</v>
      </c>
      <c r="N86">
        <v>-0.5</v>
      </c>
    </row>
    <row r="87" spans="1:14" x14ac:dyDescent="0.25">
      <c r="A87" s="1" t="s">
        <v>242</v>
      </c>
      <c r="B87" s="1" t="s">
        <v>1344</v>
      </c>
      <c r="C87" s="1" t="s">
        <v>18</v>
      </c>
      <c r="D87" s="1" t="s">
        <v>263</v>
      </c>
      <c r="E87" s="1" t="s">
        <v>20</v>
      </c>
      <c r="F87" s="1" t="s">
        <v>21</v>
      </c>
      <c r="G87" s="1" t="s">
        <v>62</v>
      </c>
      <c r="H87" s="1"/>
      <c r="I87" s="1"/>
      <c r="J87" s="1"/>
      <c r="L87">
        <v>-20000000</v>
      </c>
      <c r="M87">
        <v>-20</v>
      </c>
      <c r="N87">
        <v>-1</v>
      </c>
    </row>
    <row r="88" spans="1:14" x14ac:dyDescent="0.25">
      <c r="A88" s="1" t="s">
        <v>244</v>
      </c>
      <c r="B88" s="1" t="s">
        <v>1345</v>
      </c>
      <c r="C88" s="1" t="s">
        <v>18</v>
      </c>
      <c r="D88" s="1" t="s">
        <v>19</v>
      </c>
      <c r="E88" s="1" t="s">
        <v>20</v>
      </c>
      <c r="F88" s="1" t="s">
        <v>21</v>
      </c>
      <c r="G88" s="1" t="s">
        <v>22</v>
      </c>
      <c r="H88" s="1"/>
      <c r="I88" s="1"/>
      <c r="J88" s="1"/>
      <c r="L88">
        <v>-10000000</v>
      </c>
      <c r="M88">
        <v>-10</v>
      </c>
      <c r="N88">
        <v>-0.5</v>
      </c>
    </row>
    <row r="89" spans="1:14" hidden="1" x14ac:dyDescent="0.25">
      <c r="A89" s="1" t="s">
        <v>247</v>
      </c>
      <c r="B89" s="1" t="s">
        <v>1346</v>
      </c>
      <c r="C89" s="1" t="s">
        <v>18</v>
      </c>
      <c r="D89" s="1" t="s">
        <v>48</v>
      </c>
      <c r="E89" s="1" t="s">
        <v>32</v>
      </c>
      <c r="F89" s="1" t="s">
        <v>1347</v>
      </c>
      <c r="G89" s="1" t="s">
        <v>26</v>
      </c>
      <c r="H89" s="1" t="s">
        <v>27</v>
      </c>
      <c r="I89" s="1" t="s">
        <v>28</v>
      </c>
      <c r="J89" s="1"/>
      <c r="L89">
        <v>10000000</v>
      </c>
      <c r="M89">
        <v>10</v>
      </c>
      <c r="N89">
        <v>0.5</v>
      </c>
    </row>
    <row r="90" spans="1:14" x14ac:dyDescent="0.25">
      <c r="A90" s="1" t="s">
        <v>249</v>
      </c>
      <c r="B90" s="1" t="s">
        <v>1348</v>
      </c>
      <c r="C90" s="1" t="s">
        <v>18</v>
      </c>
      <c r="D90" s="1" t="s">
        <v>19</v>
      </c>
      <c r="E90" s="1" t="s">
        <v>20</v>
      </c>
      <c r="F90" s="1" t="s">
        <v>21</v>
      </c>
      <c r="G90" s="1" t="s">
        <v>22</v>
      </c>
      <c r="H90" s="1"/>
      <c r="I90" s="1"/>
      <c r="J90" s="1"/>
      <c r="L90">
        <v>-10000000</v>
      </c>
      <c r="M90">
        <v>-10</v>
      </c>
      <c r="N90">
        <v>-0.5</v>
      </c>
    </row>
    <row r="91" spans="1:14" x14ac:dyDescent="0.25">
      <c r="A91" s="1" t="s">
        <v>251</v>
      </c>
      <c r="B91" s="1" t="s">
        <v>1349</v>
      </c>
      <c r="C91" s="1" t="s">
        <v>18</v>
      </c>
      <c r="D91" s="1" t="s">
        <v>72</v>
      </c>
      <c r="E91" s="1" t="s">
        <v>20</v>
      </c>
      <c r="F91" s="1" t="s">
        <v>21</v>
      </c>
      <c r="G91" s="1" t="s">
        <v>62</v>
      </c>
      <c r="H91" s="1"/>
      <c r="I91" s="1"/>
      <c r="J91" s="1"/>
      <c r="L91">
        <v>-20000000</v>
      </c>
      <c r="M91">
        <v>-20</v>
      </c>
      <c r="N91">
        <v>-1</v>
      </c>
    </row>
    <row r="92" spans="1:14" x14ac:dyDescent="0.25">
      <c r="A92" s="1" t="s">
        <v>253</v>
      </c>
      <c r="B92" s="1" t="s">
        <v>1350</v>
      </c>
      <c r="C92" s="1" t="s">
        <v>18</v>
      </c>
      <c r="D92" s="1" t="s">
        <v>19</v>
      </c>
      <c r="E92" s="1" t="s">
        <v>20</v>
      </c>
      <c r="F92" s="1" t="s">
        <v>21</v>
      </c>
      <c r="G92" s="1" t="s">
        <v>22</v>
      </c>
      <c r="H92" s="1"/>
      <c r="I92" s="1"/>
      <c r="J92" s="1"/>
      <c r="L92">
        <v>-10000000</v>
      </c>
      <c r="M92">
        <v>-10</v>
      </c>
      <c r="N92">
        <v>-0.5</v>
      </c>
    </row>
    <row r="93" spans="1:14" x14ac:dyDescent="0.25">
      <c r="A93" s="1" t="s">
        <v>255</v>
      </c>
      <c r="B93" s="1" t="s">
        <v>1351</v>
      </c>
      <c r="C93" s="1" t="s">
        <v>18</v>
      </c>
      <c r="D93" s="1" t="s">
        <v>72</v>
      </c>
      <c r="E93" s="1" t="s">
        <v>20</v>
      </c>
      <c r="F93" s="1" t="s">
        <v>21</v>
      </c>
      <c r="G93" s="1" t="s">
        <v>62</v>
      </c>
      <c r="H93" s="1"/>
      <c r="I93" s="1"/>
      <c r="J93" s="1"/>
      <c r="L93">
        <v>-20000000</v>
      </c>
      <c r="M93">
        <v>-20</v>
      </c>
      <c r="N93">
        <v>-1</v>
      </c>
    </row>
    <row r="94" spans="1:14" x14ac:dyDescent="0.25">
      <c r="A94" s="1" t="s">
        <v>258</v>
      </c>
      <c r="B94" s="1" t="s">
        <v>1352</v>
      </c>
      <c r="C94" s="1" t="s">
        <v>18</v>
      </c>
      <c r="D94" s="1" t="s">
        <v>19</v>
      </c>
      <c r="E94" s="1" t="s">
        <v>20</v>
      </c>
      <c r="F94" s="1" t="s">
        <v>21</v>
      </c>
      <c r="G94" s="1" t="s">
        <v>22</v>
      </c>
      <c r="H94" s="1"/>
      <c r="I94" s="1"/>
      <c r="J94" s="1"/>
      <c r="L94">
        <v>-10000000</v>
      </c>
      <c r="M94">
        <v>-10</v>
      </c>
      <c r="N94">
        <v>-0.5</v>
      </c>
    </row>
    <row r="95" spans="1:14" x14ac:dyDescent="0.25">
      <c r="A95" s="1" t="s">
        <v>261</v>
      </c>
      <c r="B95" s="1" t="s">
        <v>1353</v>
      </c>
      <c r="C95" s="1" t="s">
        <v>18</v>
      </c>
      <c r="D95" s="1" t="s">
        <v>72</v>
      </c>
      <c r="E95" s="1" t="s">
        <v>20</v>
      </c>
      <c r="F95" s="1" t="s">
        <v>21</v>
      </c>
      <c r="G95" s="1" t="s">
        <v>62</v>
      </c>
      <c r="H95" s="1"/>
      <c r="I95" s="1"/>
      <c r="J95" s="1"/>
      <c r="L95">
        <v>-20000000</v>
      </c>
      <c r="M95">
        <v>-20</v>
      </c>
      <c r="N95">
        <v>-1</v>
      </c>
    </row>
    <row r="96" spans="1:14" x14ac:dyDescent="0.25">
      <c r="A96" s="1" t="s">
        <v>264</v>
      </c>
      <c r="B96" s="1" t="s">
        <v>1354</v>
      </c>
      <c r="C96" s="1" t="s">
        <v>18</v>
      </c>
      <c r="D96" s="1" t="s">
        <v>19</v>
      </c>
      <c r="E96" s="1" t="s">
        <v>20</v>
      </c>
      <c r="F96" s="1" t="s">
        <v>21</v>
      </c>
      <c r="G96" s="1" t="s">
        <v>22</v>
      </c>
      <c r="H96" s="1"/>
      <c r="I96" s="1"/>
      <c r="J96" s="1"/>
      <c r="L96">
        <v>-10000000</v>
      </c>
      <c r="M96">
        <v>-10</v>
      </c>
      <c r="N96">
        <v>-0.5</v>
      </c>
    </row>
    <row r="97" spans="1:14" hidden="1" x14ac:dyDescent="0.25">
      <c r="A97" s="1" t="s">
        <v>266</v>
      </c>
      <c r="B97" s="1" t="s">
        <v>1355</v>
      </c>
      <c r="C97" s="1" t="s">
        <v>18</v>
      </c>
      <c r="D97" s="1" t="s">
        <v>25</v>
      </c>
      <c r="E97" s="1" t="s">
        <v>26</v>
      </c>
      <c r="F97" s="1" t="s">
        <v>27</v>
      </c>
      <c r="G97" s="1" t="s">
        <v>28</v>
      </c>
      <c r="H97" s="1"/>
      <c r="I97" s="1"/>
      <c r="J97" s="1"/>
      <c r="L97">
        <v>10000000</v>
      </c>
      <c r="M97">
        <v>10</v>
      </c>
      <c r="N97">
        <v>0.5</v>
      </c>
    </row>
    <row r="98" spans="1:14" x14ac:dyDescent="0.25">
      <c r="A98" s="1" t="s">
        <v>268</v>
      </c>
      <c r="B98" s="1" t="s">
        <v>1356</v>
      </c>
      <c r="C98" s="1" t="s">
        <v>18</v>
      </c>
      <c r="D98" s="1" t="s">
        <v>19</v>
      </c>
      <c r="E98" s="1" t="s">
        <v>20</v>
      </c>
      <c r="F98" s="1" t="s">
        <v>21</v>
      </c>
      <c r="G98" s="1" t="s">
        <v>22</v>
      </c>
      <c r="H98" s="1"/>
      <c r="I98" s="1"/>
      <c r="J98" s="1"/>
      <c r="L98">
        <v>-10000000</v>
      </c>
      <c r="M98">
        <v>-10</v>
      </c>
      <c r="N98">
        <v>-0.5</v>
      </c>
    </row>
    <row r="99" spans="1:14" hidden="1" x14ac:dyDescent="0.25">
      <c r="A99" s="1" t="s">
        <v>270</v>
      </c>
      <c r="B99" s="1" t="s">
        <v>1357</v>
      </c>
      <c r="C99" s="1" t="s">
        <v>18</v>
      </c>
      <c r="D99" s="1" t="s">
        <v>1358</v>
      </c>
      <c r="E99" s="1" t="s">
        <v>32</v>
      </c>
      <c r="F99" s="1" t="s">
        <v>1359</v>
      </c>
      <c r="G99" s="1" t="s">
        <v>26</v>
      </c>
      <c r="H99" s="1" t="s">
        <v>27</v>
      </c>
      <c r="I99" s="1" t="s">
        <v>294</v>
      </c>
      <c r="J99" s="1"/>
      <c r="L99">
        <v>44000000</v>
      </c>
      <c r="M99">
        <v>44</v>
      </c>
      <c r="N99">
        <v>2.2000000000000002</v>
      </c>
    </row>
    <row r="100" spans="1:14" x14ac:dyDescent="0.25">
      <c r="A100" s="1" t="s">
        <v>272</v>
      </c>
      <c r="B100" s="1" t="s">
        <v>1360</v>
      </c>
      <c r="C100" s="1" t="s">
        <v>18</v>
      </c>
      <c r="D100" s="1" t="s">
        <v>31</v>
      </c>
      <c r="E100" s="1" t="s">
        <v>32</v>
      </c>
      <c r="F100" s="1" t="s">
        <v>1361</v>
      </c>
      <c r="G100" s="1" t="s">
        <v>20</v>
      </c>
      <c r="H100" s="1" t="s">
        <v>21</v>
      </c>
      <c r="I100" s="1" t="s">
        <v>22</v>
      </c>
      <c r="J100" s="1"/>
      <c r="L100">
        <v>-10000000</v>
      </c>
      <c r="M100">
        <v>-10</v>
      </c>
      <c r="N100">
        <v>-0.5</v>
      </c>
    </row>
    <row r="101" spans="1:14" x14ac:dyDescent="0.25">
      <c r="A101" s="1" t="s">
        <v>274</v>
      </c>
      <c r="B101" s="1" t="s">
        <v>1362</v>
      </c>
      <c r="C101" s="1" t="s">
        <v>18</v>
      </c>
      <c r="D101" s="1" t="s">
        <v>72</v>
      </c>
      <c r="E101" s="1" t="s">
        <v>20</v>
      </c>
      <c r="F101" s="1" t="s">
        <v>21</v>
      </c>
      <c r="G101" s="1" t="s">
        <v>62</v>
      </c>
      <c r="H101" s="1"/>
      <c r="I101" s="1"/>
      <c r="J101" s="1"/>
      <c r="L101">
        <v>-20000000</v>
      </c>
      <c r="M101">
        <v>-20</v>
      </c>
      <c r="N101">
        <v>-1</v>
      </c>
    </row>
    <row r="102" spans="1:14" x14ac:dyDescent="0.25">
      <c r="A102" s="1" t="s">
        <v>276</v>
      </c>
      <c r="B102" s="1" t="s">
        <v>1363</v>
      </c>
      <c r="C102" s="1" t="s">
        <v>18</v>
      </c>
      <c r="D102" s="1" t="s">
        <v>19</v>
      </c>
      <c r="E102" s="1" t="s">
        <v>20</v>
      </c>
      <c r="F102" s="1" t="s">
        <v>21</v>
      </c>
      <c r="G102" s="1" t="s">
        <v>22</v>
      </c>
      <c r="H102" s="1"/>
      <c r="I102" s="1"/>
      <c r="J102" s="1"/>
      <c r="L102">
        <v>-10000000</v>
      </c>
      <c r="M102">
        <v>-10</v>
      </c>
      <c r="N102">
        <v>-0.5</v>
      </c>
    </row>
    <row r="103" spans="1:14" x14ac:dyDescent="0.25">
      <c r="A103" s="1" t="s">
        <v>278</v>
      </c>
      <c r="B103" s="1" t="s">
        <v>1364</v>
      </c>
      <c r="C103" s="1" t="s">
        <v>18</v>
      </c>
      <c r="D103" s="1" t="s">
        <v>72</v>
      </c>
      <c r="E103" s="1" t="s">
        <v>20</v>
      </c>
      <c r="F103" s="1" t="s">
        <v>21</v>
      </c>
      <c r="G103" s="1" t="s">
        <v>62</v>
      </c>
      <c r="H103" s="1"/>
      <c r="I103" s="1"/>
      <c r="J103" s="1"/>
      <c r="L103">
        <v>-20000000</v>
      </c>
      <c r="M103">
        <v>-20</v>
      </c>
      <c r="N103">
        <v>-1</v>
      </c>
    </row>
    <row r="104" spans="1:14" hidden="1" x14ac:dyDescent="0.25">
      <c r="A104" s="1" t="s">
        <v>281</v>
      </c>
      <c r="B104" s="1" t="s">
        <v>1365</v>
      </c>
      <c r="C104" s="1" t="s">
        <v>18</v>
      </c>
      <c r="D104" s="1" t="s">
        <v>141</v>
      </c>
      <c r="E104" s="1" t="s">
        <v>26</v>
      </c>
      <c r="F104" s="1" t="s">
        <v>27</v>
      </c>
      <c r="G104" s="1" t="s">
        <v>118</v>
      </c>
      <c r="H104" s="1"/>
      <c r="I104" s="1"/>
      <c r="J104" s="1"/>
      <c r="L104">
        <v>20000000</v>
      </c>
      <c r="M104">
        <v>20</v>
      </c>
      <c r="N104">
        <v>1</v>
      </c>
    </row>
    <row r="105" spans="1:14" x14ac:dyDescent="0.25">
      <c r="A105" s="1" t="s">
        <v>283</v>
      </c>
      <c r="B105" s="1" t="s">
        <v>1366</v>
      </c>
      <c r="C105" s="1" t="s">
        <v>18</v>
      </c>
      <c r="D105" s="1" t="s">
        <v>72</v>
      </c>
      <c r="E105" s="1" t="s">
        <v>20</v>
      </c>
      <c r="F105" s="1" t="s">
        <v>21</v>
      </c>
      <c r="G105" s="1" t="s">
        <v>62</v>
      </c>
      <c r="H105" s="1"/>
      <c r="I105" s="1"/>
      <c r="J105" s="1"/>
      <c r="L105">
        <v>-20000000</v>
      </c>
      <c r="M105">
        <v>-20</v>
      </c>
      <c r="N105">
        <v>-1</v>
      </c>
    </row>
    <row r="106" spans="1:14" x14ac:dyDescent="0.25">
      <c r="A106" s="1" t="s">
        <v>286</v>
      </c>
      <c r="B106" s="1" t="s">
        <v>1367</v>
      </c>
      <c r="C106" s="1" t="s">
        <v>18</v>
      </c>
      <c r="D106" s="1" t="s">
        <v>19</v>
      </c>
      <c r="E106" s="1" t="s">
        <v>20</v>
      </c>
      <c r="F106" s="1" t="s">
        <v>21</v>
      </c>
      <c r="G106" s="1" t="s">
        <v>22</v>
      </c>
      <c r="H106" s="1"/>
      <c r="I106" s="1"/>
      <c r="J106" s="1"/>
      <c r="L106">
        <v>-10000000</v>
      </c>
      <c r="M106">
        <v>-10</v>
      </c>
      <c r="N106">
        <v>-0.5</v>
      </c>
    </row>
    <row r="107" spans="1:14" x14ac:dyDescent="0.25">
      <c r="A107" s="1" t="s">
        <v>288</v>
      </c>
      <c r="B107" s="1" t="s">
        <v>1368</v>
      </c>
      <c r="C107" s="1" t="s">
        <v>18</v>
      </c>
      <c r="D107" s="1" t="s">
        <v>72</v>
      </c>
      <c r="E107" s="1" t="s">
        <v>20</v>
      </c>
      <c r="F107" s="1" t="s">
        <v>21</v>
      </c>
      <c r="G107" s="1" t="s">
        <v>62</v>
      </c>
      <c r="H107" s="1"/>
      <c r="I107" s="1"/>
      <c r="J107" s="1"/>
      <c r="L107">
        <v>-20000000</v>
      </c>
      <c r="M107">
        <v>-20</v>
      </c>
      <c r="N107">
        <v>-1</v>
      </c>
    </row>
    <row r="108" spans="1:14" x14ac:dyDescent="0.25">
      <c r="A108" s="1" t="s">
        <v>290</v>
      </c>
      <c r="B108" s="1" t="s">
        <v>1369</v>
      </c>
      <c r="C108" s="1" t="s">
        <v>18</v>
      </c>
      <c r="D108" s="1" t="s">
        <v>19</v>
      </c>
      <c r="E108" s="1" t="s">
        <v>20</v>
      </c>
      <c r="F108" s="1" t="s">
        <v>21</v>
      </c>
      <c r="G108" s="1" t="s">
        <v>22</v>
      </c>
      <c r="H108" s="1"/>
      <c r="I108" s="1"/>
      <c r="J108" s="1"/>
      <c r="L108">
        <v>-10000000</v>
      </c>
      <c r="M108">
        <v>-10</v>
      </c>
      <c r="N108">
        <v>-0.5</v>
      </c>
    </row>
    <row r="109" spans="1:14" hidden="1" x14ac:dyDescent="0.25">
      <c r="A109" s="1" t="s">
        <v>295</v>
      </c>
      <c r="B109" s="1" t="s">
        <v>1370</v>
      </c>
      <c r="C109" s="1" t="s">
        <v>18</v>
      </c>
      <c r="D109" s="1" t="s">
        <v>54</v>
      </c>
      <c r="E109" s="1" t="s">
        <v>32</v>
      </c>
      <c r="F109" s="1" t="s">
        <v>1371</v>
      </c>
      <c r="G109" s="1" t="s">
        <v>26</v>
      </c>
      <c r="H109" s="1" t="s">
        <v>27</v>
      </c>
      <c r="I109" s="1" t="s">
        <v>56</v>
      </c>
      <c r="J109" s="1"/>
      <c r="L109">
        <v>48000000</v>
      </c>
      <c r="M109">
        <v>48</v>
      </c>
      <c r="N109">
        <v>2.4</v>
      </c>
    </row>
    <row r="110" spans="1:14" x14ac:dyDescent="0.25">
      <c r="A110" s="1" t="s">
        <v>300</v>
      </c>
      <c r="B110" s="1" t="s">
        <v>1372</v>
      </c>
      <c r="C110" s="1" t="s">
        <v>18</v>
      </c>
      <c r="D110" s="1" t="s">
        <v>19</v>
      </c>
      <c r="E110" s="1" t="s">
        <v>20</v>
      </c>
      <c r="F110" s="1" t="s">
        <v>21</v>
      </c>
      <c r="G110" s="1" t="s">
        <v>22</v>
      </c>
      <c r="H110" s="1"/>
      <c r="I110" s="1"/>
      <c r="J110" s="1"/>
      <c r="L110">
        <v>-10000000</v>
      </c>
      <c r="M110">
        <v>-10</v>
      </c>
      <c r="N110">
        <v>-0.5</v>
      </c>
    </row>
    <row r="111" spans="1:14" x14ac:dyDescent="0.25">
      <c r="A111" s="1" t="s">
        <v>303</v>
      </c>
      <c r="B111" s="1" t="s">
        <v>1373</v>
      </c>
      <c r="C111" s="1" t="s">
        <v>18</v>
      </c>
      <c r="D111" s="1" t="s">
        <v>72</v>
      </c>
      <c r="E111" s="1" t="s">
        <v>20</v>
      </c>
      <c r="F111" s="1" t="s">
        <v>21</v>
      </c>
      <c r="G111" s="1" t="s">
        <v>62</v>
      </c>
      <c r="H111" s="1"/>
      <c r="I111" s="1"/>
      <c r="J111" s="1"/>
      <c r="L111">
        <v>-20000000</v>
      </c>
      <c r="M111">
        <v>-20</v>
      </c>
      <c r="N111">
        <v>-1</v>
      </c>
    </row>
    <row r="112" spans="1:14" hidden="1" x14ac:dyDescent="0.25">
      <c r="A112" s="1" t="s">
        <v>305</v>
      </c>
      <c r="B112" s="1" t="s">
        <v>1374</v>
      </c>
      <c r="C112" s="1" t="s">
        <v>18</v>
      </c>
      <c r="D112" s="1" t="s">
        <v>141</v>
      </c>
      <c r="E112" s="1" t="s">
        <v>26</v>
      </c>
      <c r="F112" s="1" t="s">
        <v>27</v>
      </c>
      <c r="G112" s="1" t="s">
        <v>118</v>
      </c>
      <c r="H112" s="1"/>
      <c r="I112" s="1"/>
      <c r="J112" s="1"/>
      <c r="L112">
        <v>20000000</v>
      </c>
      <c r="M112">
        <v>20</v>
      </c>
      <c r="N112">
        <v>1</v>
      </c>
    </row>
    <row r="113" spans="1:14" hidden="1" x14ac:dyDescent="0.25">
      <c r="A113" s="1" t="s">
        <v>307</v>
      </c>
      <c r="B113" s="1" t="s">
        <v>1375</v>
      </c>
      <c r="C113" s="1" t="s">
        <v>18</v>
      </c>
      <c r="D113" s="1" t="s">
        <v>25</v>
      </c>
      <c r="E113" s="1" t="s">
        <v>26</v>
      </c>
      <c r="F113" s="1" t="s">
        <v>27</v>
      </c>
      <c r="G113" s="1" t="s">
        <v>28</v>
      </c>
      <c r="H113" s="1"/>
      <c r="I113" s="1"/>
      <c r="J113" s="1"/>
      <c r="L113">
        <v>10000000</v>
      </c>
      <c r="M113">
        <v>10</v>
      </c>
      <c r="N113">
        <v>0.5</v>
      </c>
    </row>
    <row r="114" spans="1:14" hidden="1" x14ac:dyDescent="0.25">
      <c r="A114" s="1" t="s">
        <v>309</v>
      </c>
      <c r="B114" s="1" t="s">
        <v>1376</v>
      </c>
      <c r="C114" s="1" t="s">
        <v>18</v>
      </c>
      <c r="D114" s="1" t="s">
        <v>141</v>
      </c>
      <c r="E114" s="1" t="s">
        <v>26</v>
      </c>
      <c r="F114" s="1" t="s">
        <v>27</v>
      </c>
      <c r="G114" s="1" t="s">
        <v>118</v>
      </c>
      <c r="H114" s="1"/>
      <c r="I114" s="1"/>
      <c r="J114" s="1"/>
      <c r="L114">
        <v>20000000</v>
      </c>
      <c r="M114">
        <v>20</v>
      </c>
      <c r="N114">
        <v>1</v>
      </c>
    </row>
    <row r="115" spans="1:14" hidden="1" x14ac:dyDescent="0.25">
      <c r="A115" s="1" t="s">
        <v>311</v>
      </c>
      <c r="B115" s="1" t="s">
        <v>1377</v>
      </c>
      <c r="C115" s="1" t="s">
        <v>18</v>
      </c>
      <c r="D115" s="1" t="s">
        <v>519</v>
      </c>
      <c r="E115" s="1" t="s">
        <v>32</v>
      </c>
      <c r="F115" s="1" t="s">
        <v>1378</v>
      </c>
      <c r="G115" s="1" t="s">
        <v>26</v>
      </c>
      <c r="H115" s="1" t="s">
        <v>27</v>
      </c>
      <c r="I115" s="1" t="s">
        <v>521</v>
      </c>
      <c r="J115" s="1"/>
      <c r="L115">
        <v>45000000</v>
      </c>
      <c r="M115">
        <v>45</v>
      </c>
      <c r="N115">
        <v>2.25</v>
      </c>
    </row>
    <row r="116" spans="1:14" x14ac:dyDescent="0.25">
      <c r="A116" s="1" t="s">
        <v>313</v>
      </c>
      <c r="B116" s="1" t="s">
        <v>1379</v>
      </c>
      <c r="C116" s="1" t="s">
        <v>18</v>
      </c>
      <c r="D116" s="1" t="s">
        <v>19</v>
      </c>
      <c r="E116" s="1" t="s">
        <v>20</v>
      </c>
      <c r="F116" s="1" t="s">
        <v>21</v>
      </c>
      <c r="G116" s="1" t="s">
        <v>22</v>
      </c>
      <c r="H116" s="1"/>
      <c r="I116" s="1"/>
      <c r="J116" s="1"/>
      <c r="L116">
        <v>-10000000</v>
      </c>
      <c r="M116">
        <v>-10</v>
      </c>
      <c r="N116">
        <v>-0.5</v>
      </c>
    </row>
    <row r="117" spans="1:14" hidden="1" x14ac:dyDescent="0.25">
      <c r="A117" s="1" t="s">
        <v>315</v>
      </c>
      <c r="B117" s="1" t="s">
        <v>1380</v>
      </c>
      <c r="C117" s="1" t="s">
        <v>18</v>
      </c>
      <c r="D117" s="1" t="s">
        <v>48</v>
      </c>
      <c r="E117" s="1" t="s">
        <v>32</v>
      </c>
      <c r="F117" s="1" t="s">
        <v>1381</v>
      </c>
      <c r="G117" s="1" t="s">
        <v>26</v>
      </c>
      <c r="H117" s="1" t="s">
        <v>27</v>
      </c>
      <c r="I117" s="1" t="s">
        <v>28</v>
      </c>
      <c r="J117" s="1"/>
      <c r="L117">
        <v>10000000</v>
      </c>
      <c r="M117">
        <v>10</v>
      </c>
      <c r="N117">
        <v>0.5</v>
      </c>
    </row>
    <row r="118" spans="1:14" x14ac:dyDescent="0.25">
      <c r="A118" s="1" t="s">
        <v>317</v>
      </c>
      <c r="B118" s="1" t="s">
        <v>1382</v>
      </c>
      <c r="C118" s="1" t="s">
        <v>18</v>
      </c>
      <c r="D118" s="1" t="s">
        <v>19</v>
      </c>
      <c r="E118" s="1" t="s">
        <v>20</v>
      </c>
      <c r="F118" s="1" t="s">
        <v>21</v>
      </c>
      <c r="G118" s="1" t="s">
        <v>22</v>
      </c>
      <c r="H118" s="1"/>
      <c r="I118" s="1"/>
      <c r="J118" s="1"/>
      <c r="L118">
        <v>-10000000</v>
      </c>
      <c r="M118">
        <v>-10</v>
      </c>
      <c r="N118">
        <v>-0.5</v>
      </c>
    </row>
    <row r="119" spans="1:14" hidden="1" x14ac:dyDescent="0.25">
      <c r="A119" s="1" t="s">
        <v>319</v>
      </c>
      <c r="B119" s="1" t="s">
        <v>1383</v>
      </c>
      <c r="C119" s="1" t="s">
        <v>18</v>
      </c>
      <c r="D119" s="1" t="s">
        <v>48</v>
      </c>
      <c r="E119" s="1" t="s">
        <v>32</v>
      </c>
      <c r="F119" s="1" t="s">
        <v>1384</v>
      </c>
      <c r="G119" s="1" t="s">
        <v>152</v>
      </c>
      <c r="H119" s="1" t="s">
        <v>1385</v>
      </c>
      <c r="I119" s="1" t="s">
        <v>26</v>
      </c>
      <c r="J119" s="1" t="s">
        <v>27</v>
      </c>
      <c r="K119">
        <v>95000000</v>
      </c>
      <c r="L119">
        <v>95000000</v>
      </c>
      <c r="M119">
        <v>95</v>
      </c>
      <c r="N119">
        <v>4.75</v>
      </c>
    </row>
    <row r="120" spans="1:14" x14ac:dyDescent="0.25">
      <c r="A120" s="1" t="s">
        <v>321</v>
      </c>
      <c r="B120" s="1" t="s">
        <v>1386</v>
      </c>
      <c r="C120" s="1" t="s">
        <v>18</v>
      </c>
      <c r="D120" s="1" t="s">
        <v>19</v>
      </c>
      <c r="E120" s="1" t="s">
        <v>20</v>
      </c>
      <c r="F120" s="1" t="s">
        <v>21</v>
      </c>
      <c r="G120" s="1" t="s">
        <v>22</v>
      </c>
      <c r="H120" s="1"/>
      <c r="I120" s="1"/>
      <c r="J120" s="1"/>
      <c r="L120">
        <v>-10000000</v>
      </c>
      <c r="M120">
        <v>-10</v>
      </c>
      <c r="N120">
        <v>-0.5</v>
      </c>
    </row>
    <row r="121" spans="1:14" hidden="1" x14ac:dyDescent="0.25">
      <c r="A121" s="1" t="s">
        <v>323</v>
      </c>
      <c r="B121" s="1" t="s">
        <v>1387</v>
      </c>
      <c r="C121" s="1" t="s">
        <v>18</v>
      </c>
      <c r="D121" s="1" t="s">
        <v>1281</v>
      </c>
      <c r="E121" s="1" t="s">
        <v>32</v>
      </c>
      <c r="F121" s="1" t="s">
        <v>1388</v>
      </c>
      <c r="G121" s="1" t="s">
        <v>26</v>
      </c>
      <c r="H121" s="1" t="s">
        <v>27</v>
      </c>
      <c r="I121" s="1" t="s">
        <v>299</v>
      </c>
      <c r="J121" s="1"/>
      <c r="L121">
        <v>36000000</v>
      </c>
      <c r="M121">
        <v>36</v>
      </c>
      <c r="N121">
        <v>1.8</v>
      </c>
    </row>
    <row r="122" spans="1:14" hidden="1" x14ac:dyDescent="0.25">
      <c r="A122" s="1" t="s">
        <v>325</v>
      </c>
      <c r="B122" s="1" t="s">
        <v>1389</v>
      </c>
      <c r="C122" s="1" t="s">
        <v>18</v>
      </c>
      <c r="D122" s="1" t="s">
        <v>31</v>
      </c>
      <c r="E122" s="1" t="s">
        <v>32</v>
      </c>
      <c r="F122" s="1" t="s">
        <v>1390</v>
      </c>
      <c r="G122" s="1" t="s">
        <v>26</v>
      </c>
      <c r="H122" s="1" t="s">
        <v>27</v>
      </c>
      <c r="I122" s="1" t="s">
        <v>118</v>
      </c>
      <c r="J122" s="1"/>
      <c r="L122">
        <v>20000000</v>
      </c>
      <c r="M122">
        <v>20</v>
      </c>
      <c r="N122">
        <v>1</v>
      </c>
    </row>
    <row r="123" spans="1:14" hidden="1" x14ac:dyDescent="0.25">
      <c r="A123" s="1" t="s">
        <v>327</v>
      </c>
      <c r="B123" s="1" t="s">
        <v>1391</v>
      </c>
      <c r="C123" s="1" t="s">
        <v>18</v>
      </c>
      <c r="D123" s="1" t="s">
        <v>25</v>
      </c>
      <c r="E123" s="1" t="s">
        <v>26</v>
      </c>
      <c r="F123" s="1" t="s">
        <v>27</v>
      </c>
      <c r="G123" s="1" t="s">
        <v>28</v>
      </c>
      <c r="H123" s="1"/>
      <c r="I123" s="1"/>
      <c r="J123" s="1"/>
      <c r="L123">
        <v>10000000</v>
      </c>
      <c r="M123">
        <v>10</v>
      </c>
      <c r="N123">
        <v>0.5</v>
      </c>
    </row>
    <row r="124" spans="1:14" x14ac:dyDescent="0.25">
      <c r="A124" s="1" t="s">
        <v>329</v>
      </c>
      <c r="B124" s="1" t="s">
        <v>1392</v>
      </c>
      <c r="C124" s="1" t="s">
        <v>18</v>
      </c>
      <c r="D124" s="1" t="s">
        <v>19</v>
      </c>
      <c r="E124" s="1" t="s">
        <v>20</v>
      </c>
      <c r="F124" s="1" t="s">
        <v>21</v>
      </c>
      <c r="G124" s="1" t="s">
        <v>22</v>
      </c>
      <c r="H124" s="1"/>
      <c r="I124" s="1"/>
      <c r="J124" s="1"/>
      <c r="L124">
        <v>-10000000</v>
      </c>
      <c r="M124">
        <v>-10</v>
      </c>
      <c r="N124">
        <v>-0.5</v>
      </c>
    </row>
    <row r="125" spans="1:14" hidden="1" x14ac:dyDescent="0.25">
      <c r="A125" s="1" t="s">
        <v>331</v>
      </c>
      <c r="B125" s="1" t="s">
        <v>1393</v>
      </c>
      <c r="C125" s="1" t="s">
        <v>18</v>
      </c>
      <c r="D125" s="1" t="s">
        <v>25</v>
      </c>
      <c r="E125" s="1" t="s">
        <v>26</v>
      </c>
      <c r="F125" s="1" t="s">
        <v>27</v>
      </c>
      <c r="G125" s="1" t="s">
        <v>28</v>
      </c>
      <c r="H125" s="1"/>
      <c r="I125" s="1"/>
      <c r="J125" s="1"/>
      <c r="L125">
        <v>10000000</v>
      </c>
      <c r="M125">
        <v>10</v>
      </c>
      <c r="N125">
        <v>0.5</v>
      </c>
    </row>
    <row r="126" spans="1:14" x14ac:dyDescent="0.25">
      <c r="A126" s="1" t="s">
        <v>334</v>
      </c>
      <c r="B126" s="1" t="s">
        <v>1394</v>
      </c>
      <c r="C126" s="1" t="s">
        <v>18</v>
      </c>
      <c r="D126" s="1" t="s">
        <v>31</v>
      </c>
      <c r="E126" s="1" t="s">
        <v>32</v>
      </c>
      <c r="F126" s="1" t="s">
        <v>1395</v>
      </c>
      <c r="G126" s="1" t="s">
        <v>20</v>
      </c>
      <c r="H126" s="1" t="s">
        <v>21</v>
      </c>
      <c r="I126" s="1" t="s">
        <v>22</v>
      </c>
      <c r="J126" s="1"/>
      <c r="L126">
        <v>-10000000</v>
      </c>
      <c r="M126">
        <v>-10</v>
      </c>
      <c r="N126">
        <v>-0.5</v>
      </c>
    </row>
    <row r="127" spans="1:14" hidden="1" x14ac:dyDescent="0.25">
      <c r="A127" s="1" t="s">
        <v>336</v>
      </c>
      <c r="B127" s="1" t="s">
        <v>1396</v>
      </c>
      <c r="C127" s="1" t="s">
        <v>18</v>
      </c>
      <c r="D127" s="1" t="s">
        <v>25</v>
      </c>
      <c r="E127" s="1" t="s">
        <v>26</v>
      </c>
      <c r="F127" s="1" t="s">
        <v>27</v>
      </c>
      <c r="G127" s="1" t="s">
        <v>28</v>
      </c>
      <c r="H127" s="1"/>
      <c r="I127" s="1"/>
      <c r="J127" s="1"/>
      <c r="L127">
        <v>10000000</v>
      </c>
      <c r="M127">
        <v>10</v>
      </c>
      <c r="N127">
        <v>0.5</v>
      </c>
    </row>
    <row r="128" spans="1:14" x14ac:dyDescent="0.25">
      <c r="A128" s="1" t="s">
        <v>338</v>
      </c>
      <c r="B128" s="1" t="s">
        <v>1397</v>
      </c>
      <c r="C128" s="1" t="s">
        <v>18</v>
      </c>
      <c r="D128" s="1" t="s">
        <v>19</v>
      </c>
      <c r="E128" s="1" t="s">
        <v>20</v>
      </c>
      <c r="F128" s="1" t="s">
        <v>21</v>
      </c>
      <c r="G128" s="1" t="s">
        <v>22</v>
      </c>
      <c r="H128" s="1"/>
      <c r="I128" s="1"/>
      <c r="J128" s="1"/>
      <c r="L128">
        <v>-10000000</v>
      </c>
      <c r="M128">
        <v>-10</v>
      </c>
      <c r="N128">
        <v>-0.5</v>
      </c>
    </row>
    <row r="129" spans="1:14" x14ac:dyDescent="0.25">
      <c r="A129" s="1" t="s">
        <v>340</v>
      </c>
      <c r="B129" s="1" t="s">
        <v>1398</v>
      </c>
      <c r="C129" s="1" t="s">
        <v>18</v>
      </c>
      <c r="D129" s="1" t="s">
        <v>72</v>
      </c>
      <c r="E129" s="1" t="s">
        <v>20</v>
      </c>
      <c r="F129" s="1" t="s">
        <v>21</v>
      </c>
      <c r="G129" s="1" t="s">
        <v>62</v>
      </c>
      <c r="H129" s="1"/>
      <c r="I129" s="1"/>
      <c r="J129" s="1"/>
      <c r="L129">
        <v>-20000000</v>
      </c>
      <c r="M129">
        <v>-20</v>
      </c>
      <c r="N129">
        <v>-1</v>
      </c>
    </row>
    <row r="130" spans="1:14" x14ac:dyDescent="0.25">
      <c r="A130" s="1" t="s">
        <v>347</v>
      </c>
      <c r="B130" s="1" t="s">
        <v>1399</v>
      </c>
      <c r="C130" s="1" t="s">
        <v>18</v>
      </c>
      <c r="D130" s="1" t="s">
        <v>19</v>
      </c>
      <c r="E130" s="1" t="s">
        <v>20</v>
      </c>
      <c r="F130" s="1" t="s">
        <v>21</v>
      </c>
      <c r="G130" s="1" t="s">
        <v>22</v>
      </c>
      <c r="H130" s="1"/>
      <c r="I130" s="1"/>
      <c r="J130" s="1"/>
      <c r="L130">
        <v>-10000000</v>
      </c>
      <c r="M130">
        <v>-10</v>
      </c>
      <c r="N130">
        <v>-0.5</v>
      </c>
    </row>
    <row r="131" spans="1:14" x14ac:dyDescent="0.25">
      <c r="A131" s="1" t="s">
        <v>350</v>
      </c>
      <c r="B131" s="1" t="s">
        <v>1400</v>
      </c>
      <c r="C131" s="1" t="s">
        <v>18</v>
      </c>
      <c r="D131" s="1" t="s">
        <v>72</v>
      </c>
      <c r="E131" s="1" t="s">
        <v>20</v>
      </c>
      <c r="F131" s="1" t="s">
        <v>21</v>
      </c>
      <c r="G131" s="1" t="s">
        <v>62</v>
      </c>
      <c r="H131" s="1"/>
      <c r="I131" s="1"/>
      <c r="J131" s="1"/>
      <c r="L131">
        <v>-20000000</v>
      </c>
      <c r="M131">
        <v>-20</v>
      </c>
      <c r="N131">
        <v>-1</v>
      </c>
    </row>
    <row r="132" spans="1:14" x14ac:dyDescent="0.25">
      <c r="A132" s="1" t="s">
        <v>352</v>
      </c>
      <c r="B132" s="1" t="s">
        <v>1401</v>
      </c>
      <c r="C132" s="1" t="s">
        <v>18</v>
      </c>
      <c r="D132" s="1" t="s">
        <v>19</v>
      </c>
      <c r="E132" s="1" t="s">
        <v>20</v>
      </c>
      <c r="F132" s="1" t="s">
        <v>21</v>
      </c>
      <c r="G132" s="1" t="s">
        <v>22</v>
      </c>
      <c r="H132" s="1"/>
      <c r="I132" s="1"/>
      <c r="J132" s="1"/>
      <c r="L132">
        <v>-10000000</v>
      </c>
      <c r="M132">
        <v>-10</v>
      </c>
      <c r="N132">
        <v>-0.5</v>
      </c>
    </row>
    <row r="133" spans="1:14" hidden="1" x14ac:dyDescent="0.25">
      <c r="A133" s="1" t="s">
        <v>354</v>
      </c>
      <c r="B133" s="1" t="s">
        <v>1402</v>
      </c>
      <c r="C133" s="1" t="s">
        <v>18</v>
      </c>
      <c r="D133" s="1" t="s">
        <v>25</v>
      </c>
      <c r="E133" s="1" t="s">
        <v>26</v>
      </c>
      <c r="F133" s="1" t="s">
        <v>27</v>
      </c>
      <c r="G133" s="1" t="s">
        <v>28</v>
      </c>
      <c r="H133" s="1"/>
      <c r="I133" s="1"/>
      <c r="J133" s="1"/>
      <c r="L133">
        <v>10000000</v>
      </c>
      <c r="M133">
        <v>10</v>
      </c>
      <c r="N133">
        <v>0.5</v>
      </c>
    </row>
    <row r="134" spans="1:14" x14ac:dyDescent="0.25">
      <c r="A134" s="1" t="s">
        <v>356</v>
      </c>
      <c r="B134" s="1" t="s">
        <v>1403</v>
      </c>
      <c r="C134" s="1" t="s">
        <v>18</v>
      </c>
      <c r="D134" s="1" t="s">
        <v>19</v>
      </c>
      <c r="E134" s="1" t="s">
        <v>20</v>
      </c>
      <c r="F134" s="1" t="s">
        <v>21</v>
      </c>
      <c r="G134" s="1" t="s">
        <v>22</v>
      </c>
      <c r="H134" s="1"/>
      <c r="I134" s="1"/>
      <c r="J134" s="1"/>
      <c r="L134">
        <v>-10000000</v>
      </c>
      <c r="M134">
        <v>-10</v>
      </c>
      <c r="N134">
        <v>-0.5</v>
      </c>
    </row>
    <row r="135" spans="1:14" x14ac:dyDescent="0.25">
      <c r="A135" s="1" t="s">
        <v>358</v>
      </c>
      <c r="B135" s="1" t="s">
        <v>1404</v>
      </c>
      <c r="C135" s="1" t="s">
        <v>18</v>
      </c>
      <c r="D135" s="1" t="s">
        <v>72</v>
      </c>
      <c r="E135" s="1" t="s">
        <v>20</v>
      </c>
      <c r="F135" s="1" t="s">
        <v>21</v>
      </c>
      <c r="G135" s="1" t="s">
        <v>62</v>
      </c>
      <c r="H135" s="1"/>
      <c r="I135" s="1"/>
      <c r="J135" s="1"/>
      <c r="L135">
        <v>-20000000</v>
      </c>
      <c r="M135">
        <v>-20</v>
      </c>
      <c r="N135">
        <v>-1</v>
      </c>
    </row>
    <row r="136" spans="1:14" x14ac:dyDescent="0.25">
      <c r="A136" s="1" t="s">
        <v>360</v>
      </c>
      <c r="B136" s="1" t="s">
        <v>1405</v>
      </c>
      <c r="C136" s="1" t="s">
        <v>18</v>
      </c>
      <c r="D136" s="1" t="s">
        <v>19</v>
      </c>
      <c r="E136" s="1" t="s">
        <v>20</v>
      </c>
      <c r="F136" s="1" t="s">
        <v>21</v>
      </c>
      <c r="G136" s="1" t="s">
        <v>22</v>
      </c>
      <c r="H136" s="1"/>
      <c r="I136" s="1"/>
      <c r="J136" s="1"/>
      <c r="L136">
        <v>-10000000</v>
      </c>
      <c r="M136">
        <v>-10</v>
      </c>
      <c r="N136">
        <v>-0.5</v>
      </c>
    </row>
    <row r="137" spans="1:14" x14ac:dyDescent="0.25">
      <c r="A137" s="1" t="s">
        <v>362</v>
      </c>
      <c r="B137" s="1" t="s">
        <v>1406</v>
      </c>
      <c r="C137" s="1" t="s">
        <v>18</v>
      </c>
      <c r="D137" s="1" t="s">
        <v>72</v>
      </c>
      <c r="E137" s="1" t="s">
        <v>20</v>
      </c>
      <c r="F137" s="1" t="s">
        <v>21</v>
      </c>
      <c r="G137" s="1" t="s">
        <v>62</v>
      </c>
      <c r="H137" s="1"/>
      <c r="I137" s="1"/>
      <c r="J137" s="1"/>
      <c r="L137">
        <v>-20000000</v>
      </c>
      <c r="M137">
        <v>-20</v>
      </c>
      <c r="N137">
        <v>-1</v>
      </c>
    </row>
    <row r="138" spans="1:14" x14ac:dyDescent="0.25">
      <c r="A138" s="1" t="s">
        <v>364</v>
      </c>
      <c r="B138" s="1" t="s">
        <v>1407</v>
      </c>
      <c r="C138" s="1" t="s">
        <v>18</v>
      </c>
      <c r="D138" s="1" t="s">
        <v>19</v>
      </c>
      <c r="E138" s="1" t="s">
        <v>20</v>
      </c>
      <c r="F138" s="1" t="s">
        <v>21</v>
      </c>
      <c r="G138" s="1" t="s">
        <v>22</v>
      </c>
      <c r="H138" s="1"/>
      <c r="I138" s="1"/>
      <c r="J138" s="1"/>
      <c r="L138">
        <v>-10000000</v>
      </c>
      <c r="M138">
        <v>-10</v>
      </c>
      <c r="N138">
        <v>-0.5</v>
      </c>
    </row>
    <row r="139" spans="1:14" x14ac:dyDescent="0.25">
      <c r="A139" s="1" t="s">
        <v>366</v>
      </c>
      <c r="B139" s="1" t="s">
        <v>1408</v>
      </c>
      <c r="C139" s="1" t="s">
        <v>18</v>
      </c>
      <c r="D139" s="1" t="s">
        <v>72</v>
      </c>
      <c r="E139" s="1" t="s">
        <v>20</v>
      </c>
      <c r="F139" s="1" t="s">
        <v>21</v>
      </c>
      <c r="G139" s="1" t="s">
        <v>62</v>
      </c>
      <c r="H139" s="1"/>
      <c r="I139" s="1"/>
      <c r="J139" s="1"/>
      <c r="L139">
        <v>-20000000</v>
      </c>
      <c r="M139">
        <v>-20</v>
      </c>
      <c r="N139">
        <v>-1</v>
      </c>
    </row>
    <row r="140" spans="1:14" hidden="1" x14ac:dyDescent="0.25">
      <c r="A140" s="1" t="s">
        <v>371</v>
      </c>
      <c r="B140" s="1" t="s">
        <v>1409</v>
      </c>
      <c r="C140" s="1" t="s">
        <v>18</v>
      </c>
      <c r="D140" s="1" t="s">
        <v>31</v>
      </c>
      <c r="E140" s="1" t="s">
        <v>32</v>
      </c>
      <c r="F140" s="1" t="s">
        <v>1410</v>
      </c>
      <c r="G140" s="1" t="s">
        <v>26</v>
      </c>
      <c r="H140" s="1" t="s">
        <v>27</v>
      </c>
      <c r="I140" s="1" t="s">
        <v>118</v>
      </c>
      <c r="J140" s="1"/>
      <c r="L140">
        <v>20000000</v>
      </c>
      <c r="M140">
        <v>20</v>
      </c>
      <c r="N140">
        <v>1</v>
      </c>
    </row>
    <row r="141" spans="1:14" x14ac:dyDescent="0.25">
      <c r="A141" s="1" t="s">
        <v>373</v>
      </c>
      <c r="B141" s="1" t="s">
        <v>1411</v>
      </c>
      <c r="C141" s="1" t="s">
        <v>18</v>
      </c>
      <c r="D141" s="1" t="s">
        <v>961</v>
      </c>
      <c r="E141" s="1" t="s">
        <v>20</v>
      </c>
      <c r="F141" s="1" t="s">
        <v>21</v>
      </c>
      <c r="G141" s="1" t="s">
        <v>62</v>
      </c>
      <c r="H141" s="1"/>
      <c r="I141" s="1"/>
      <c r="J141" s="1"/>
      <c r="L141">
        <v>-20000000</v>
      </c>
      <c r="M141">
        <v>-20</v>
      </c>
      <c r="N141">
        <v>-1</v>
      </c>
    </row>
    <row r="142" spans="1:14" hidden="1" x14ac:dyDescent="0.25">
      <c r="A142" s="1" t="s">
        <v>375</v>
      </c>
      <c r="B142" s="1" t="s">
        <v>1412</v>
      </c>
      <c r="C142" s="1" t="s">
        <v>18</v>
      </c>
      <c r="D142" s="1" t="s">
        <v>31</v>
      </c>
      <c r="E142" s="1" t="s">
        <v>32</v>
      </c>
      <c r="F142" s="1" t="s">
        <v>1413</v>
      </c>
      <c r="G142" s="1" t="s">
        <v>26</v>
      </c>
      <c r="H142" s="1" t="s">
        <v>27</v>
      </c>
      <c r="I142" s="1" t="s">
        <v>118</v>
      </c>
      <c r="J142" s="1"/>
      <c r="L142">
        <v>20000000</v>
      </c>
      <c r="M142">
        <v>20</v>
      </c>
      <c r="N142">
        <v>1</v>
      </c>
    </row>
    <row r="143" spans="1:14" hidden="1" x14ac:dyDescent="0.25">
      <c r="A143" s="1" t="s">
        <v>377</v>
      </c>
      <c r="B143" s="1" t="s">
        <v>1414</v>
      </c>
      <c r="C143" s="1" t="s">
        <v>18</v>
      </c>
      <c r="D143" s="1" t="s">
        <v>25</v>
      </c>
      <c r="E143" s="1" t="s">
        <v>26</v>
      </c>
      <c r="F143" s="1" t="s">
        <v>27</v>
      </c>
      <c r="G143" s="1" t="s">
        <v>28</v>
      </c>
      <c r="H143" s="1"/>
      <c r="I143" s="1"/>
      <c r="J143" s="1"/>
      <c r="L143">
        <v>10000000</v>
      </c>
      <c r="M143">
        <v>10</v>
      </c>
      <c r="N143">
        <v>0.5</v>
      </c>
    </row>
    <row r="144" spans="1:14" x14ac:dyDescent="0.25">
      <c r="A144" s="1" t="s">
        <v>379</v>
      </c>
      <c r="B144" s="1" t="s">
        <v>1415</v>
      </c>
      <c r="C144" s="1" t="s">
        <v>18</v>
      </c>
      <c r="D144" s="1" t="s">
        <v>19</v>
      </c>
      <c r="E144" s="1" t="s">
        <v>20</v>
      </c>
      <c r="F144" s="1" t="s">
        <v>21</v>
      </c>
      <c r="G144" s="1" t="s">
        <v>22</v>
      </c>
      <c r="H144" s="1"/>
      <c r="I144" s="1"/>
      <c r="J144" s="1"/>
      <c r="L144">
        <v>-10000000</v>
      </c>
      <c r="M144">
        <v>-10</v>
      </c>
      <c r="N144">
        <v>-0.5</v>
      </c>
    </row>
    <row r="145" spans="1:14" x14ac:dyDescent="0.25">
      <c r="A145" s="1" t="s">
        <v>381</v>
      </c>
      <c r="B145" s="1" t="s">
        <v>1416</v>
      </c>
      <c r="C145" s="1" t="s">
        <v>18</v>
      </c>
      <c r="D145" s="1" t="s">
        <v>72</v>
      </c>
      <c r="E145" s="1" t="s">
        <v>20</v>
      </c>
      <c r="F145" s="1" t="s">
        <v>21</v>
      </c>
      <c r="G145" s="1" t="s">
        <v>62</v>
      </c>
      <c r="H145" s="1"/>
      <c r="I145" s="1"/>
      <c r="J145" s="1"/>
      <c r="L145">
        <v>-20000000</v>
      </c>
      <c r="M145">
        <v>-20</v>
      </c>
      <c r="N145">
        <v>-1</v>
      </c>
    </row>
    <row r="146" spans="1:14" x14ac:dyDescent="0.25">
      <c r="A146" s="1" t="s">
        <v>384</v>
      </c>
      <c r="B146" s="1" t="s">
        <v>1417</v>
      </c>
      <c r="C146" s="1" t="s">
        <v>18</v>
      </c>
      <c r="D146" s="1" t="s">
        <v>19</v>
      </c>
      <c r="E146" s="1" t="s">
        <v>20</v>
      </c>
      <c r="F146" s="1" t="s">
        <v>21</v>
      </c>
      <c r="G146" s="1" t="s">
        <v>22</v>
      </c>
      <c r="H146" s="1"/>
      <c r="I146" s="1"/>
      <c r="J146" s="1"/>
      <c r="L146">
        <v>-10000000</v>
      </c>
      <c r="M146">
        <v>-10</v>
      </c>
      <c r="N146">
        <v>-0.5</v>
      </c>
    </row>
    <row r="147" spans="1:14" x14ac:dyDescent="0.25">
      <c r="A147" s="1" t="s">
        <v>386</v>
      </c>
      <c r="B147" s="1" t="s">
        <v>1418</v>
      </c>
      <c r="C147" s="1" t="s">
        <v>18</v>
      </c>
      <c r="D147" s="1" t="s">
        <v>72</v>
      </c>
      <c r="E147" s="1" t="s">
        <v>20</v>
      </c>
      <c r="F147" s="1" t="s">
        <v>21</v>
      </c>
      <c r="G147" s="1" t="s">
        <v>62</v>
      </c>
      <c r="H147" s="1"/>
      <c r="I147" s="1"/>
      <c r="J147" s="1"/>
      <c r="L147">
        <v>-20000000</v>
      </c>
      <c r="M147">
        <v>-20</v>
      </c>
      <c r="N147">
        <v>-1</v>
      </c>
    </row>
    <row r="148" spans="1:14" x14ac:dyDescent="0.25">
      <c r="A148" s="1" t="s">
        <v>389</v>
      </c>
      <c r="B148" s="1" t="s">
        <v>1419</v>
      </c>
      <c r="C148" s="1" t="s">
        <v>18</v>
      </c>
      <c r="D148" s="1" t="s">
        <v>19</v>
      </c>
      <c r="E148" s="1" t="s">
        <v>20</v>
      </c>
      <c r="F148" s="1" t="s">
        <v>21</v>
      </c>
      <c r="G148" s="1" t="s">
        <v>22</v>
      </c>
      <c r="H148" s="1"/>
      <c r="I148" s="1"/>
      <c r="J148" s="1"/>
      <c r="L148">
        <v>-10000000</v>
      </c>
      <c r="M148">
        <v>-10</v>
      </c>
      <c r="N148">
        <v>-0.5</v>
      </c>
    </row>
    <row r="149" spans="1:14" hidden="1" x14ac:dyDescent="0.25">
      <c r="A149" s="1" t="s">
        <v>391</v>
      </c>
      <c r="B149" s="1" t="s">
        <v>1420</v>
      </c>
      <c r="C149" s="1" t="s">
        <v>18</v>
      </c>
      <c r="D149" s="1" t="s">
        <v>48</v>
      </c>
      <c r="E149" s="1" t="s">
        <v>32</v>
      </c>
      <c r="F149" s="1" t="s">
        <v>1421</v>
      </c>
      <c r="G149" s="1" t="s">
        <v>152</v>
      </c>
      <c r="H149" s="1" t="s">
        <v>1422</v>
      </c>
      <c r="I149" s="1" t="s">
        <v>26</v>
      </c>
      <c r="J149" s="1" t="s">
        <v>27</v>
      </c>
      <c r="K149">
        <v>10000000</v>
      </c>
      <c r="L149">
        <v>10000000</v>
      </c>
      <c r="M149">
        <v>10</v>
      </c>
      <c r="N149">
        <v>0.5</v>
      </c>
    </row>
    <row r="150" spans="1:14" x14ac:dyDescent="0.25">
      <c r="A150" s="1" t="s">
        <v>393</v>
      </c>
      <c r="B150" s="1" t="s">
        <v>1423</v>
      </c>
      <c r="C150" s="1" t="s">
        <v>18</v>
      </c>
      <c r="D150" s="1" t="s">
        <v>19</v>
      </c>
      <c r="E150" s="1" t="s">
        <v>20</v>
      </c>
      <c r="F150" s="1" t="s">
        <v>21</v>
      </c>
      <c r="G150" s="1" t="s">
        <v>22</v>
      </c>
      <c r="H150" s="1"/>
      <c r="I150" s="1"/>
      <c r="J150" s="1"/>
      <c r="L150">
        <v>-10000000</v>
      </c>
      <c r="M150">
        <v>-10</v>
      </c>
      <c r="N150">
        <v>-0.5</v>
      </c>
    </row>
    <row r="151" spans="1:14" hidden="1" x14ac:dyDescent="0.25">
      <c r="A151" s="1" t="s">
        <v>396</v>
      </c>
      <c r="B151" s="1" t="s">
        <v>1424</v>
      </c>
      <c r="C151" s="1" t="s">
        <v>18</v>
      </c>
      <c r="D151" s="1" t="s">
        <v>25</v>
      </c>
      <c r="E151" s="1" t="s">
        <v>26</v>
      </c>
      <c r="F151" s="1" t="s">
        <v>27</v>
      </c>
      <c r="G151" s="1" t="s">
        <v>28</v>
      </c>
      <c r="H151" s="1"/>
      <c r="I151" s="1"/>
      <c r="J151" s="1"/>
      <c r="L151">
        <v>10000000</v>
      </c>
      <c r="M151">
        <v>10</v>
      </c>
      <c r="N151">
        <v>0.5</v>
      </c>
    </row>
    <row r="152" spans="1:14" x14ac:dyDescent="0.25">
      <c r="A152" s="1" t="s">
        <v>398</v>
      </c>
      <c r="B152" s="1" t="s">
        <v>1425</v>
      </c>
      <c r="C152" s="1" t="s">
        <v>18</v>
      </c>
      <c r="D152" s="1" t="s">
        <v>19</v>
      </c>
      <c r="E152" s="1" t="s">
        <v>20</v>
      </c>
      <c r="F152" s="1" t="s">
        <v>21</v>
      </c>
      <c r="G152" s="1" t="s">
        <v>22</v>
      </c>
      <c r="H152" s="1"/>
      <c r="I152" s="1"/>
      <c r="J152" s="1"/>
      <c r="L152">
        <v>-10000000</v>
      </c>
      <c r="M152">
        <v>-10</v>
      </c>
      <c r="N152">
        <v>-0.5</v>
      </c>
    </row>
    <row r="153" spans="1:14" hidden="1" x14ac:dyDescent="0.25">
      <c r="A153" s="1" t="s">
        <v>400</v>
      </c>
      <c r="B153" s="1" t="s">
        <v>1426</v>
      </c>
      <c r="C153" s="1" t="s">
        <v>18</v>
      </c>
      <c r="D153" s="1" t="s">
        <v>25</v>
      </c>
      <c r="E153" s="1" t="s">
        <v>26</v>
      </c>
      <c r="F153" s="1" t="s">
        <v>27</v>
      </c>
      <c r="G153" s="1" t="s">
        <v>28</v>
      </c>
      <c r="H153" s="1"/>
      <c r="I153" s="1"/>
      <c r="J153" s="1"/>
      <c r="L153">
        <v>10000000</v>
      </c>
      <c r="M153">
        <v>10</v>
      </c>
      <c r="N153">
        <v>0.5</v>
      </c>
    </row>
    <row r="154" spans="1:14" x14ac:dyDescent="0.25">
      <c r="A154" s="1" t="s">
        <v>402</v>
      </c>
      <c r="B154" s="1" t="s">
        <v>1427</v>
      </c>
      <c r="C154" s="1" t="s">
        <v>18</v>
      </c>
      <c r="D154" s="1" t="s">
        <v>19</v>
      </c>
      <c r="E154" s="1" t="s">
        <v>20</v>
      </c>
      <c r="F154" s="1" t="s">
        <v>21</v>
      </c>
      <c r="G154" s="1" t="s">
        <v>22</v>
      </c>
      <c r="H154" s="1"/>
      <c r="I154" s="1"/>
      <c r="J154" s="1"/>
      <c r="L154">
        <v>-10000000</v>
      </c>
      <c r="M154">
        <v>-10</v>
      </c>
      <c r="N154">
        <v>-0.5</v>
      </c>
    </row>
    <row r="155" spans="1:14" hidden="1" x14ac:dyDescent="0.25">
      <c r="A155" s="1" t="s">
        <v>404</v>
      </c>
      <c r="B155" s="1" t="s">
        <v>1428</v>
      </c>
      <c r="C155" s="1" t="s">
        <v>18</v>
      </c>
      <c r="D155" s="1" t="s">
        <v>934</v>
      </c>
      <c r="E155" s="1" t="s">
        <v>32</v>
      </c>
      <c r="F155" s="1" t="s">
        <v>1429</v>
      </c>
      <c r="G155" s="1" t="s">
        <v>26</v>
      </c>
      <c r="H155" s="1" t="s">
        <v>27</v>
      </c>
      <c r="I155" s="1" t="s">
        <v>936</v>
      </c>
      <c r="J155" s="1"/>
      <c r="L155">
        <v>33000000</v>
      </c>
      <c r="M155">
        <v>33</v>
      </c>
      <c r="N155">
        <v>1.65</v>
      </c>
    </row>
    <row r="156" spans="1:14" x14ac:dyDescent="0.25">
      <c r="A156" s="1" t="s">
        <v>407</v>
      </c>
      <c r="B156" s="1" t="s">
        <v>1430</v>
      </c>
      <c r="C156" s="1" t="s">
        <v>18</v>
      </c>
      <c r="D156" s="1" t="s">
        <v>19</v>
      </c>
      <c r="E156" s="1" t="s">
        <v>20</v>
      </c>
      <c r="F156" s="1" t="s">
        <v>21</v>
      </c>
      <c r="G156" s="1" t="s">
        <v>22</v>
      </c>
      <c r="H156" s="1"/>
      <c r="I156" s="1"/>
      <c r="J156" s="1"/>
      <c r="L156">
        <v>-10000000</v>
      </c>
      <c r="M156">
        <v>-10</v>
      </c>
      <c r="N156">
        <v>-0.5</v>
      </c>
    </row>
    <row r="157" spans="1:14" x14ac:dyDescent="0.25">
      <c r="A157" s="1" t="s">
        <v>409</v>
      </c>
      <c r="B157" s="1" t="s">
        <v>1431</v>
      </c>
      <c r="C157" s="1" t="s">
        <v>18</v>
      </c>
      <c r="D157" s="1" t="s">
        <v>48</v>
      </c>
      <c r="E157" s="1" t="s">
        <v>32</v>
      </c>
      <c r="F157" s="1" t="s">
        <v>1432</v>
      </c>
      <c r="G157" s="1" t="s">
        <v>20</v>
      </c>
      <c r="H157" s="1" t="s">
        <v>21</v>
      </c>
      <c r="I157" s="1" t="s">
        <v>62</v>
      </c>
      <c r="J157" s="1"/>
      <c r="L157">
        <v>-20000000</v>
      </c>
      <c r="M157">
        <v>-20</v>
      </c>
      <c r="N157">
        <v>-1</v>
      </c>
    </row>
    <row r="158" spans="1:14" x14ac:dyDescent="0.25">
      <c r="A158" s="1" t="s">
        <v>411</v>
      </c>
      <c r="B158" s="1" t="s">
        <v>1433</v>
      </c>
      <c r="C158" s="1" t="s">
        <v>18</v>
      </c>
      <c r="D158" s="1" t="s">
        <v>260</v>
      </c>
      <c r="E158" s="1" t="s">
        <v>20</v>
      </c>
      <c r="F158" s="1" t="s">
        <v>21</v>
      </c>
      <c r="G158" s="1" t="s">
        <v>22</v>
      </c>
      <c r="H158" s="1"/>
      <c r="I158" s="1"/>
      <c r="J158" s="1"/>
      <c r="L158">
        <v>-10000000</v>
      </c>
      <c r="M158">
        <v>-10</v>
      </c>
      <c r="N158">
        <v>-0.5</v>
      </c>
    </row>
    <row r="159" spans="1:14" x14ac:dyDescent="0.25">
      <c r="A159" s="1" t="s">
        <v>414</v>
      </c>
      <c r="B159" s="1" t="s">
        <v>1434</v>
      </c>
      <c r="C159" s="1" t="s">
        <v>18</v>
      </c>
      <c r="D159" s="1" t="s">
        <v>72</v>
      </c>
      <c r="E159" s="1" t="s">
        <v>20</v>
      </c>
      <c r="F159" s="1" t="s">
        <v>21</v>
      </c>
      <c r="G159" s="1" t="s">
        <v>62</v>
      </c>
      <c r="H159" s="1"/>
      <c r="I159" s="1"/>
      <c r="J159" s="1"/>
      <c r="L159">
        <v>-20000000</v>
      </c>
      <c r="M159">
        <v>-20</v>
      </c>
      <c r="N159">
        <v>-1</v>
      </c>
    </row>
    <row r="160" spans="1:14" x14ac:dyDescent="0.25">
      <c r="A160" s="1" t="s">
        <v>416</v>
      </c>
      <c r="B160" s="1" t="s">
        <v>1435</v>
      </c>
      <c r="C160" s="1" t="s">
        <v>18</v>
      </c>
      <c r="D160" s="1" t="s">
        <v>19</v>
      </c>
      <c r="E160" s="1" t="s">
        <v>20</v>
      </c>
      <c r="F160" s="1" t="s">
        <v>21</v>
      </c>
      <c r="G160" s="1" t="s">
        <v>22</v>
      </c>
      <c r="H160" s="1"/>
      <c r="I160" s="1"/>
      <c r="J160" s="1"/>
      <c r="L160">
        <v>-10000000</v>
      </c>
      <c r="M160">
        <v>-10</v>
      </c>
      <c r="N160">
        <v>-0.5</v>
      </c>
    </row>
    <row r="161" spans="1:14" hidden="1" x14ac:dyDescent="0.25">
      <c r="A161" s="1" t="s">
        <v>419</v>
      </c>
      <c r="B161" s="1" t="s">
        <v>1436</v>
      </c>
      <c r="C161" s="1" t="s">
        <v>18</v>
      </c>
      <c r="D161" s="1" t="s">
        <v>48</v>
      </c>
      <c r="E161" s="1" t="s">
        <v>32</v>
      </c>
      <c r="F161" s="1" t="s">
        <v>1437</v>
      </c>
      <c r="G161" s="1" t="s">
        <v>26</v>
      </c>
      <c r="H161" s="1" t="s">
        <v>27</v>
      </c>
      <c r="I161" s="1" t="s">
        <v>28</v>
      </c>
      <c r="J161" s="1"/>
      <c r="L161">
        <v>10000000</v>
      </c>
      <c r="M161">
        <v>10</v>
      </c>
      <c r="N161">
        <v>0.5</v>
      </c>
    </row>
    <row r="162" spans="1:14" x14ac:dyDescent="0.25">
      <c r="A162" s="1" t="s">
        <v>421</v>
      </c>
      <c r="B162" s="1" t="s">
        <v>1438</v>
      </c>
      <c r="C162" s="1" t="s">
        <v>18</v>
      </c>
      <c r="D162" s="1" t="s">
        <v>19</v>
      </c>
      <c r="E162" s="1" t="s">
        <v>20</v>
      </c>
      <c r="F162" s="1" t="s">
        <v>21</v>
      </c>
      <c r="G162" s="1" t="s">
        <v>22</v>
      </c>
      <c r="H162" s="1"/>
      <c r="I162" s="1"/>
      <c r="J162" s="1"/>
      <c r="L162">
        <v>-10000000</v>
      </c>
      <c r="M162">
        <v>-10</v>
      </c>
      <c r="N162">
        <v>-0.5</v>
      </c>
    </row>
    <row r="163" spans="1:14" hidden="1" x14ac:dyDescent="0.25">
      <c r="A163" s="1" t="s">
        <v>423</v>
      </c>
      <c r="B163" s="1" t="s">
        <v>1439</v>
      </c>
      <c r="C163" s="1" t="s">
        <v>18</v>
      </c>
      <c r="D163" s="1" t="s">
        <v>48</v>
      </c>
      <c r="E163" s="1" t="s">
        <v>32</v>
      </c>
      <c r="F163" s="1" t="s">
        <v>1440</v>
      </c>
      <c r="G163" s="1" t="s">
        <v>26</v>
      </c>
      <c r="H163" s="1" t="s">
        <v>27</v>
      </c>
      <c r="I163" s="1" t="s">
        <v>28</v>
      </c>
      <c r="J163" s="1"/>
      <c r="L163">
        <v>10000000</v>
      </c>
      <c r="M163">
        <v>10</v>
      </c>
      <c r="N163">
        <v>0.5</v>
      </c>
    </row>
    <row r="164" spans="1:14" x14ac:dyDescent="0.25">
      <c r="A164" s="1" t="s">
        <v>426</v>
      </c>
      <c r="B164" s="1" t="s">
        <v>1441</v>
      </c>
      <c r="C164" s="1" t="s">
        <v>18</v>
      </c>
      <c r="D164" s="1" t="s">
        <v>19</v>
      </c>
      <c r="E164" s="1" t="s">
        <v>20</v>
      </c>
      <c r="F164" s="1" t="s">
        <v>21</v>
      </c>
      <c r="G164" s="1" t="s">
        <v>22</v>
      </c>
      <c r="H164" s="1"/>
      <c r="I164" s="1"/>
      <c r="J164" s="1"/>
      <c r="L164">
        <v>-10000000</v>
      </c>
      <c r="M164">
        <v>-10</v>
      </c>
      <c r="N164">
        <v>-0.5</v>
      </c>
    </row>
    <row r="165" spans="1:14" hidden="1" x14ac:dyDescent="0.25">
      <c r="A165" s="1" t="s">
        <v>429</v>
      </c>
      <c r="B165" s="1" t="s">
        <v>1442</v>
      </c>
      <c r="C165" s="1" t="s">
        <v>18</v>
      </c>
      <c r="D165" s="1" t="s">
        <v>25</v>
      </c>
      <c r="E165" s="1" t="s">
        <v>26</v>
      </c>
      <c r="F165" s="1" t="s">
        <v>27</v>
      </c>
      <c r="G165" s="1" t="s">
        <v>28</v>
      </c>
      <c r="H165" s="1"/>
      <c r="I165" s="1"/>
      <c r="J165" s="1"/>
      <c r="L165">
        <v>10000000</v>
      </c>
      <c r="M165">
        <v>10</v>
      </c>
      <c r="N165">
        <v>0.5</v>
      </c>
    </row>
    <row r="166" spans="1:14" x14ac:dyDescent="0.25">
      <c r="A166" s="1" t="s">
        <v>432</v>
      </c>
      <c r="B166" s="1" t="s">
        <v>1443</v>
      </c>
      <c r="C166" s="1" t="s">
        <v>18</v>
      </c>
      <c r="D166" s="1" t="s">
        <v>31</v>
      </c>
      <c r="E166" s="1" t="s">
        <v>32</v>
      </c>
      <c r="F166" s="1" t="s">
        <v>1444</v>
      </c>
      <c r="G166" s="1" t="s">
        <v>20</v>
      </c>
      <c r="H166" s="1" t="s">
        <v>21</v>
      </c>
      <c r="I166" s="1" t="s">
        <v>22</v>
      </c>
      <c r="J166" s="1"/>
      <c r="L166">
        <v>-10000000</v>
      </c>
      <c r="M166">
        <v>-10</v>
      </c>
      <c r="N166">
        <v>-0.5</v>
      </c>
    </row>
    <row r="167" spans="1:14" hidden="1" x14ac:dyDescent="0.25">
      <c r="A167" s="1" t="s">
        <v>437</v>
      </c>
      <c r="B167" s="1" t="s">
        <v>1445</v>
      </c>
      <c r="C167" s="1" t="s">
        <v>18</v>
      </c>
      <c r="D167" s="1" t="s">
        <v>43</v>
      </c>
      <c r="E167" s="1" t="s">
        <v>26</v>
      </c>
      <c r="F167" s="1" t="s">
        <v>27</v>
      </c>
      <c r="G167" s="1" t="s">
        <v>28</v>
      </c>
      <c r="H167" s="1"/>
      <c r="I167" s="1"/>
      <c r="J167" s="1"/>
      <c r="L167">
        <v>10000000</v>
      </c>
      <c r="M167">
        <v>10</v>
      </c>
      <c r="N167">
        <v>0.5</v>
      </c>
    </row>
    <row r="168" spans="1:14" x14ac:dyDescent="0.25">
      <c r="A168" s="1" t="s">
        <v>439</v>
      </c>
      <c r="B168" s="1" t="s">
        <v>1446</v>
      </c>
      <c r="C168" s="1" t="s">
        <v>18</v>
      </c>
      <c r="D168" s="1" t="s">
        <v>19</v>
      </c>
      <c r="E168" s="1" t="s">
        <v>20</v>
      </c>
      <c r="F168" s="1" t="s">
        <v>21</v>
      </c>
      <c r="G168" s="1" t="s">
        <v>22</v>
      </c>
      <c r="H168" s="1"/>
      <c r="I168" s="1"/>
      <c r="J168" s="1"/>
      <c r="L168">
        <v>-10000000</v>
      </c>
      <c r="M168">
        <v>-10</v>
      </c>
      <c r="N168">
        <v>-0.5</v>
      </c>
    </row>
    <row r="169" spans="1:14" hidden="1" x14ac:dyDescent="0.25">
      <c r="A169" s="1" t="s">
        <v>441</v>
      </c>
      <c r="B169" s="1" t="s">
        <v>1447</v>
      </c>
      <c r="C169" s="1" t="s">
        <v>18</v>
      </c>
      <c r="D169" s="1" t="s">
        <v>25</v>
      </c>
      <c r="E169" s="1" t="s">
        <v>26</v>
      </c>
      <c r="F169" s="1" t="s">
        <v>27</v>
      </c>
      <c r="G169" s="1" t="s">
        <v>28</v>
      </c>
      <c r="H169" s="1"/>
      <c r="I169" s="1"/>
      <c r="J169" s="1"/>
      <c r="L169">
        <v>10000000</v>
      </c>
      <c r="M169">
        <v>10</v>
      </c>
      <c r="N169">
        <v>0.5</v>
      </c>
    </row>
    <row r="170" spans="1:14" x14ac:dyDescent="0.25">
      <c r="A170" s="1" t="s">
        <v>444</v>
      </c>
      <c r="B170" s="1" t="s">
        <v>1448</v>
      </c>
      <c r="C170" s="1" t="s">
        <v>18</v>
      </c>
      <c r="D170" s="1" t="s">
        <v>19</v>
      </c>
      <c r="E170" s="1" t="s">
        <v>20</v>
      </c>
      <c r="F170" s="1" t="s">
        <v>21</v>
      </c>
      <c r="G170" s="1" t="s">
        <v>22</v>
      </c>
      <c r="H170" s="1"/>
      <c r="I170" s="1"/>
      <c r="J170" s="1"/>
      <c r="L170">
        <v>-10000000</v>
      </c>
      <c r="M170">
        <v>-10</v>
      </c>
      <c r="N170">
        <v>-0.5</v>
      </c>
    </row>
    <row r="171" spans="1:14" hidden="1" x14ac:dyDescent="0.25">
      <c r="A171" s="1" t="s">
        <v>446</v>
      </c>
      <c r="B171" s="1" t="s">
        <v>1449</v>
      </c>
      <c r="C171" s="1" t="s">
        <v>18</v>
      </c>
      <c r="D171" s="1" t="s">
        <v>1450</v>
      </c>
      <c r="E171" s="1" t="s">
        <v>26</v>
      </c>
      <c r="F171" s="1" t="s">
        <v>27</v>
      </c>
      <c r="G171" s="1" t="s">
        <v>28</v>
      </c>
      <c r="H171" s="1"/>
      <c r="I171" s="1"/>
      <c r="J171" s="1"/>
      <c r="L171">
        <v>10000000</v>
      </c>
      <c r="M171">
        <v>10</v>
      </c>
      <c r="N171">
        <v>0.5</v>
      </c>
    </row>
    <row r="172" spans="1:14" x14ac:dyDescent="0.25">
      <c r="A172" s="1" t="s">
        <v>451</v>
      </c>
      <c r="B172" s="1" t="s">
        <v>1451</v>
      </c>
      <c r="C172" s="1" t="s">
        <v>18</v>
      </c>
      <c r="D172" s="1" t="s">
        <v>19</v>
      </c>
      <c r="E172" s="1" t="s">
        <v>20</v>
      </c>
      <c r="F172" s="1" t="s">
        <v>21</v>
      </c>
      <c r="G172" s="1" t="s">
        <v>22</v>
      </c>
      <c r="H172" s="1"/>
      <c r="I172" s="1"/>
      <c r="J172" s="1"/>
      <c r="L172">
        <v>-10000000</v>
      </c>
      <c r="M172">
        <v>-10</v>
      </c>
      <c r="N172">
        <v>-0.5</v>
      </c>
    </row>
    <row r="173" spans="1:14" hidden="1" x14ac:dyDescent="0.25">
      <c r="A173" s="1" t="s">
        <v>454</v>
      </c>
      <c r="B173" s="1" t="s">
        <v>1452</v>
      </c>
      <c r="C173" s="1" t="s">
        <v>18</v>
      </c>
      <c r="D173" s="1" t="s">
        <v>48</v>
      </c>
      <c r="E173" s="1" t="s">
        <v>32</v>
      </c>
      <c r="F173" s="1" t="s">
        <v>1453</v>
      </c>
      <c r="G173" s="1" t="s">
        <v>26</v>
      </c>
      <c r="H173" s="1" t="s">
        <v>27</v>
      </c>
      <c r="I173" s="1" t="s">
        <v>28</v>
      </c>
      <c r="J173" s="1"/>
      <c r="L173">
        <v>10000000</v>
      </c>
      <c r="M173">
        <v>10</v>
      </c>
      <c r="N173">
        <v>0.5</v>
      </c>
    </row>
    <row r="174" spans="1:14" x14ac:dyDescent="0.25">
      <c r="A174" s="1" t="s">
        <v>457</v>
      </c>
      <c r="B174" s="1" t="s">
        <v>1454</v>
      </c>
      <c r="C174" s="1" t="s">
        <v>18</v>
      </c>
      <c r="D174" s="1" t="s">
        <v>19</v>
      </c>
      <c r="E174" s="1" t="s">
        <v>20</v>
      </c>
      <c r="F174" s="1" t="s">
        <v>21</v>
      </c>
      <c r="G174" s="1" t="s">
        <v>22</v>
      </c>
      <c r="H174" s="1"/>
      <c r="I174" s="1"/>
      <c r="J174" s="1"/>
      <c r="L174">
        <v>-10000000</v>
      </c>
      <c r="M174">
        <v>-10</v>
      </c>
      <c r="N174">
        <v>-0.5</v>
      </c>
    </row>
    <row r="175" spans="1:14" x14ac:dyDescent="0.25">
      <c r="A175" s="1" t="s">
        <v>460</v>
      </c>
      <c r="B175" s="1" t="s">
        <v>1455</v>
      </c>
      <c r="C175" s="1" t="s">
        <v>18</v>
      </c>
      <c r="D175" s="1" t="s">
        <v>72</v>
      </c>
      <c r="E175" s="1" t="s">
        <v>20</v>
      </c>
      <c r="F175" s="1" t="s">
        <v>21</v>
      </c>
      <c r="G175" s="1" t="s">
        <v>62</v>
      </c>
      <c r="H175" s="1"/>
      <c r="I175" s="1"/>
      <c r="J175" s="1"/>
      <c r="L175">
        <v>-20000000</v>
      </c>
      <c r="M175">
        <v>-20</v>
      </c>
      <c r="N175">
        <v>-1</v>
      </c>
    </row>
    <row r="176" spans="1:14" hidden="1" x14ac:dyDescent="0.25">
      <c r="A176" s="1" t="s">
        <v>463</v>
      </c>
      <c r="B176" s="1" t="s">
        <v>1456</v>
      </c>
      <c r="C176" s="1" t="s">
        <v>18</v>
      </c>
      <c r="D176" s="1" t="s">
        <v>141</v>
      </c>
      <c r="E176" s="1" t="s">
        <v>26</v>
      </c>
      <c r="F176" s="1" t="s">
        <v>27</v>
      </c>
      <c r="G176" s="1" t="s">
        <v>118</v>
      </c>
      <c r="H176" s="1"/>
      <c r="I176" s="1"/>
      <c r="J176" s="1"/>
      <c r="L176">
        <v>20000000</v>
      </c>
      <c r="M176">
        <v>20</v>
      </c>
      <c r="N176">
        <v>1</v>
      </c>
    </row>
    <row r="177" spans="1:14" hidden="1" x14ac:dyDescent="0.25">
      <c r="A177" s="1" t="s">
        <v>465</v>
      </c>
      <c r="B177" s="1" t="s">
        <v>1457</v>
      </c>
      <c r="C177" s="1" t="s">
        <v>18</v>
      </c>
      <c r="D177" s="1" t="s">
        <v>54</v>
      </c>
      <c r="E177" s="1" t="s">
        <v>32</v>
      </c>
      <c r="F177" s="1" t="s">
        <v>1458</v>
      </c>
      <c r="G177" s="1" t="s">
        <v>26</v>
      </c>
      <c r="H177" s="1" t="s">
        <v>27</v>
      </c>
      <c r="I177" s="1" t="s">
        <v>56</v>
      </c>
      <c r="J177" s="1"/>
      <c r="L177">
        <v>48000000</v>
      </c>
      <c r="M177">
        <v>48</v>
      </c>
      <c r="N177">
        <v>2.4</v>
      </c>
    </row>
    <row r="178" spans="1:14" x14ac:dyDescent="0.25">
      <c r="A178" s="1" t="s">
        <v>470</v>
      </c>
      <c r="B178" s="1" t="s">
        <v>1459</v>
      </c>
      <c r="C178" s="1" t="s">
        <v>18</v>
      </c>
      <c r="D178" s="1" t="s">
        <v>19</v>
      </c>
      <c r="E178" s="1" t="s">
        <v>20</v>
      </c>
      <c r="F178" s="1" t="s">
        <v>21</v>
      </c>
      <c r="G178" s="1" t="s">
        <v>22</v>
      </c>
      <c r="H178" s="1"/>
      <c r="I178" s="1"/>
      <c r="J178" s="1"/>
      <c r="L178">
        <v>-10000000</v>
      </c>
      <c r="M178">
        <v>-10</v>
      </c>
      <c r="N178">
        <v>-0.5</v>
      </c>
    </row>
    <row r="179" spans="1:14" x14ac:dyDescent="0.25">
      <c r="A179" s="1" t="s">
        <v>475</v>
      </c>
      <c r="B179" s="1" t="s">
        <v>1460</v>
      </c>
      <c r="C179" s="1" t="s">
        <v>18</v>
      </c>
      <c r="D179" s="1" t="s">
        <v>72</v>
      </c>
      <c r="E179" s="1" t="s">
        <v>20</v>
      </c>
      <c r="F179" s="1" t="s">
        <v>21</v>
      </c>
      <c r="G179" s="1" t="s">
        <v>62</v>
      </c>
      <c r="H179" s="1"/>
      <c r="I179" s="1"/>
      <c r="J179" s="1"/>
      <c r="L179">
        <v>-20000000</v>
      </c>
      <c r="M179">
        <v>-20</v>
      </c>
      <c r="N179">
        <v>-1</v>
      </c>
    </row>
    <row r="180" spans="1:14" x14ac:dyDescent="0.25">
      <c r="A180" s="1" t="s">
        <v>477</v>
      </c>
      <c r="B180" s="1" t="s">
        <v>1461</v>
      </c>
      <c r="C180" s="1" t="s">
        <v>18</v>
      </c>
      <c r="D180" s="1" t="s">
        <v>19</v>
      </c>
      <c r="E180" s="1" t="s">
        <v>20</v>
      </c>
      <c r="F180" s="1" t="s">
        <v>21</v>
      </c>
      <c r="G180" s="1" t="s">
        <v>22</v>
      </c>
      <c r="H180" s="1"/>
      <c r="I180" s="1"/>
      <c r="J180" s="1"/>
      <c r="L180">
        <v>-10000000</v>
      </c>
      <c r="M180">
        <v>-10</v>
      </c>
      <c r="N180">
        <v>-0.5</v>
      </c>
    </row>
    <row r="181" spans="1:14" x14ac:dyDescent="0.25">
      <c r="A181" s="1" t="s">
        <v>479</v>
      </c>
      <c r="B181" s="1" t="s">
        <v>1462</v>
      </c>
      <c r="C181" s="1" t="s">
        <v>18</v>
      </c>
      <c r="D181" s="1" t="s">
        <v>61</v>
      </c>
      <c r="E181" s="1" t="s">
        <v>20</v>
      </c>
      <c r="F181" s="1" t="s">
        <v>21</v>
      </c>
      <c r="G181" s="1" t="s">
        <v>62</v>
      </c>
      <c r="H181" s="1"/>
      <c r="I181" s="1"/>
      <c r="J181" s="1"/>
      <c r="L181">
        <v>-20000000</v>
      </c>
      <c r="M181">
        <v>-20</v>
      </c>
      <c r="N181">
        <v>-1</v>
      </c>
    </row>
    <row r="182" spans="1:14" x14ac:dyDescent="0.25">
      <c r="A182" s="1" t="s">
        <v>481</v>
      </c>
      <c r="B182" s="1" t="s">
        <v>1463</v>
      </c>
      <c r="C182" s="1" t="s">
        <v>18</v>
      </c>
      <c r="D182" s="1" t="s">
        <v>19</v>
      </c>
      <c r="E182" s="1" t="s">
        <v>20</v>
      </c>
      <c r="F182" s="1" t="s">
        <v>21</v>
      </c>
      <c r="G182" s="1" t="s">
        <v>22</v>
      </c>
      <c r="H182" s="1"/>
      <c r="I182" s="1"/>
      <c r="J182" s="1"/>
      <c r="L182">
        <v>-10000000</v>
      </c>
      <c r="M182">
        <v>-10</v>
      </c>
      <c r="N182">
        <v>-0.5</v>
      </c>
    </row>
    <row r="183" spans="1:14" hidden="1" x14ac:dyDescent="0.25">
      <c r="A183" s="1" t="s">
        <v>483</v>
      </c>
      <c r="B183" s="1" t="s">
        <v>1464</v>
      </c>
      <c r="C183" s="1" t="s">
        <v>18</v>
      </c>
      <c r="D183" s="1" t="s">
        <v>25</v>
      </c>
      <c r="E183" s="1" t="s">
        <v>26</v>
      </c>
      <c r="F183" s="1" t="s">
        <v>27</v>
      </c>
      <c r="G183" s="1" t="s">
        <v>28</v>
      </c>
      <c r="H183" s="1"/>
      <c r="I183" s="1"/>
      <c r="J183" s="1"/>
      <c r="L183">
        <v>10000000</v>
      </c>
      <c r="M183">
        <v>10</v>
      </c>
      <c r="N183">
        <v>0.5</v>
      </c>
    </row>
    <row r="184" spans="1:14" x14ac:dyDescent="0.25">
      <c r="A184" s="1" t="s">
        <v>486</v>
      </c>
      <c r="B184" s="1" t="s">
        <v>1465</v>
      </c>
      <c r="C184" s="1" t="s">
        <v>18</v>
      </c>
      <c r="D184" s="1" t="s">
        <v>19</v>
      </c>
      <c r="E184" s="1" t="s">
        <v>20</v>
      </c>
      <c r="F184" s="1" t="s">
        <v>21</v>
      </c>
      <c r="G184" s="1" t="s">
        <v>22</v>
      </c>
      <c r="H184" s="1"/>
      <c r="I184" s="1"/>
      <c r="J184" s="1"/>
      <c r="L184">
        <v>-10000000</v>
      </c>
      <c r="M184">
        <v>-10</v>
      </c>
      <c r="N184">
        <v>-0.5</v>
      </c>
    </row>
    <row r="185" spans="1:14" x14ac:dyDescent="0.25">
      <c r="A185" s="1" t="s">
        <v>488</v>
      </c>
      <c r="B185" s="1" t="s">
        <v>1466</v>
      </c>
      <c r="C185" s="1" t="s">
        <v>18</v>
      </c>
      <c r="D185" s="1" t="s">
        <v>72</v>
      </c>
      <c r="E185" s="1" t="s">
        <v>20</v>
      </c>
      <c r="F185" s="1" t="s">
        <v>21</v>
      </c>
      <c r="G185" s="1" t="s">
        <v>62</v>
      </c>
      <c r="H185" s="1"/>
      <c r="I185" s="1"/>
      <c r="J185" s="1"/>
      <c r="L185">
        <v>-20000000</v>
      </c>
      <c r="M185">
        <v>-20</v>
      </c>
      <c r="N185">
        <v>-1</v>
      </c>
    </row>
    <row r="186" spans="1:14" x14ac:dyDescent="0.25">
      <c r="A186" s="1" t="s">
        <v>490</v>
      </c>
      <c r="B186" s="1" t="s">
        <v>1467</v>
      </c>
      <c r="C186" s="1" t="s">
        <v>18</v>
      </c>
      <c r="D186" s="1" t="s">
        <v>19</v>
      </c>
      <c r="E186" s="1" t="s">
        <v>20</v>
      </c>
      <c r="F186" s="1" t="s">
        <v>21</v>
      </c>
      <c r="G186" s="1" t="s">
        <v>22</v>
      </c>
      <c r="H186" s="1"/>
      <c r="I186" s="1"/>
      <c r="J186" s="1"/>
      <c r="L186">
        <v>-10000000</v>
      </c>
      <c r="M186">
        <v>-10</v>
      </c>
      <c r="N186">
        <v>-0.5</v>
      </c>
    </row>
    <row r="187" spans="1:14" x14ac:dyDescent="0.25">
      <c r="A187" s="1" t="s">
        <v>492</v>
      </c>
      <c r="B187" s="1" t="s">
        <v>1468</v>
      </c>
      <c r="C187" s="1" t="s">
        <v>18</v>
      </c>
      <c r="D187" s="1" t="s">
        <v>72</v>
      </c>
      <c r="E187" s="1" t="s">
        <v>20</v>
      </c>
      <c r="F187" s="1" t="s">
        <v>21</v>
      </c>
      <c r="G187" s="1" t="s">
        <v>62</v>
      </c>
      <c r="H187" s="1"/>
      <c r="I187" s="1"/>
      <c r="J187" s="1"/>
      <c r="L187">
        <v>-20000000</v>
      </c>
      <c r="M187">
        <v>-20</v>
      </c>
      <c r="N187">
        <v>-1</v>
      </c>
    </row>
    <row r="188" spans="1:14" x14ac:dyDescent="0.25">
      <c r="A188" s="1" t="s">
        <v>494</v>
      </c>
      <c r="B188" s="1" t="s">
        <v>1469</v>
      </c>
      <c r="C188" s="1" t="s">
        <v>18</v>
      </c>
      <c r="D188" s="1" t="s">
        <v>19</v>
      </c>
      <c r="E188" s="1" t="s">
        <v>20</v>
      </c>
      <c r="F188" s="1" t="s">
        <v>21</v>
      </c>
      <c r="G188" s="1" t="s">
        <v>22</v>
      </c>
      <c r="H188" s="1"/>
      <c r="I188" s="1"/>
      <c r="J188" s="1"/>
      <c r="L188">
        <v>-10000000</v>
      </c>
      <c r="M188">
        <v>-10</v>
      </c>
      <c r="N188">
        <v>-0.5</v>
      </c>
    </row>
    <row r="189" spans="1:14" x14ac:dyDescent="0.25">
      <c r="A189" s="1" t="s">
        <v>497</v>
      </c>
      <c r="B189" s="1" t="s">
        <v>1470</v>
      </c>
      <c r="C189" s="1" t="s">
        <v>18</v>
      </c>
      <c r="D189" s="1" t="s">
        <v>72</v>
      </c>
      <c r="E189" s="1" t="s">
        <v>20</v>
      </c>
      <c r="F189" s="1" t="s">
        <v>21</v>
      </c>
      <c r="G189" s="1" t="s">
        <v>62</v>
      </c>
      <c r="H189" s="1"/>
      <c r="I189" s="1"/>
      <c r="J189" s="1"/>
      <c r="L189">
        <v>-20000000</v>
      </c>
      <c r="M189">
        <v>-20</v>
      </c>
      <c r="N189">
        <v>-1</v>
      </c>
    </row>
    <row r="190" spans="1:14" hidden="1" x14ac:dyDescent="0.25">
      <c r="A190" s="1" t="s">
        <v>500</v>
      </c>
      <c r="B190" s="1" t="s">
        <v>1471</v>
      </c>
      <c r="C190" s="1" t="s">
        <v>18</v>
      </c>
      <c r="D190" s="1" t="s">
        <v>31</v>
      </c>
      <c r="E190" s="1" t="s">
        <v>32</v>
      </c>
      <c r="F190" s="1" t="s">
        <v>1472</v>
      </c>
      <c r="G190" s="1" t="s">
        <v>26</v>
      </c>
      <c r="H190" s="1" t="s">
        <v>27</v>
      </c>
      <c r="I190" s="1" t="s">
        <v>118</v>
      </c>
      <c r="J190" s="1"/>
      <c r="L190">
        <v>20000000</v>
      </c>
      <c r="M190">
        <v>20</v>
      </c>
      <c r="N190">
        <v>1</v>
      </c>
    </row>
    <row r="191" spans="1:14" x14ac:dyDescent="0.25">
      <c r="A191" s="1" t="s">
        <v>502</v>
      </c>
      <c r="B191" s="1" t="s">
        <v>1473</v>
      </c>
      <c r="C191" s="1" t="s">
        <v>18</v>
      </c>
      <c r="D191" s="1" t="s">
        <v>72</v>
      </c>
      <c r="E191" s="1" t="s">
        <v>20</v>
      </c>
      <c r="F191" s="1" t="s">
        <v>21</v>
      </c>
      <c r="G191" s="1" t="s">
        <v>62</v>
      </c>
      <c r="H191" s="1"/>
      <c r="I191" s="1"/>
      <c r="J191" s="1"/>
      <c r="L191">
        <v>-20000000</v>
      </c>
      <c r="M191">
        <v>-20</v>
      </c>
      <c r="N191">
        <v>-1</v>
      </c>
    </row>
    <row r="192" spans="1:14" x14ac:dyDescent="0.25">
      <c r="A192" s="1" t="s">
        <v>505</v>
      </c>
      <c r="B192" s="1" t="s">
        <v>1474</v>
      </c>
      <c r="C192" s="1" t="s">
        <v>18</v>
      </c>
      <c r="D192" s="1" t="s">
        <v>19</v>
      </c>
      <c r="E192" s="1" t="s">
        <v>20</v>
      </c>
      <c r="F192" s="1" t="s">
        <v>21</v>
      </c>
      <c r="G192" s="1" t="s">
        <v>22</v>
      </c>
      <c r="H192" s="1"/>
      <c r="I192" s="1"/>
      <c r="J192" s="1"/>
      <c r="L192">
        <v>-10000000</v>
      </c>
      <c r="M192">
        <v>-10</v>
      </c>
      <c r="N192">
        <v>-0.5</v>
      </c>
    </row>
    <row r="193" spans="1:14" hidden="1" x14ac:dyDescent="0.25">
      <c r="A193" s="1" t="s">
        <v>508</v>
      </c>
      <c r="B193" s="1" t="s">
        <v>1475</v>
      </c>
      <c r="C193" s="1" t="s">
        <v>18</v>
      </c>
      <c r="D193" s="1" t="s">
        <v>48</v>
      </c>
      <c r="E193" s="1" t="s">
        <v>32</v>
      </c>
      <c r="F193" s="1" t="s">
        <v>1476</v>
      </c>
      <c r="G193" s="1" t="s">
        <v>26</v>
      </c>
      <c r="H193" s="1" t="s">
        <v>27</v>
      </c>
      <c r="I193" s="1" t="s">
        <v>28</v>
      </c>
      <c r="J193" s="1"/>
      <c r="L193">
        <v>10000000</v>
      </c>
      <c r="M193">
        <v>10</v>
      </c>
      <c r="N193">
        <v>0.5</v>
      </c>
    </row>
    <row r="194" spans="1:14" x14ac:dyDescent="0.25">
      <c r="A194" s="1" t="s">
        <v>511</v>
      </c>
      <c r="B194" s="1" t="s">
        <v>1477</v>
      </c>
      <c r="C194" s="1" t="s">
        <v>18</v>
      </c>
      <c r="D194" s="1" t="s">
        <v>19</v>
      </c>
      <c r="E194" s="1" t="s">
        <v>20</v>
      </c>
      <c r="F194" s="1" t="s">
        <v>21</v>
      </c>
      <c r="G194" s="1" t="s">
        <v>22</v>
      </c>
      <c r="H194" s="1"/>
      <c r="I194" s="1"/>
      <c r="J194" s="1"/>
      <c r="L194">
        <v>-10000000</v>
      </c>
      <c r="M194">
        <v>-10</v>
      </c>
      <c r="N194">
        <v>-0.5</v>
      </c>
    </row>
    <row r="195" spans="1:14" x14ac:dyDescent="0.25">
      <c r="A195" s="1" t="s">
        <v>513</v>
      </c>
      <c r="B195" s="1" t="s">
        <v>1478</v>
      </c>
      <c r="C195" s="1" t="s">
        <v>18</v>
      </c>
      <c r="D195" s="1" t="s">
        <v>72</v>
      </c>
      <c r="E195" s="1" t="s">
        <v>20</v>
      </c>
      <c r="F195" s="1" t="s">
        <v>21</v>
      </c>
      <c r="G195" s="1" t="s">
        <v>62</v>
      </c>
      <c r="H195" s="1"/>
      <c r="I195" s="1"/>
      <c r="J195" s="1"/>
      <c r="L195">
        <v>-20000000</v>
      </c>
      <c r="M195">
        <v>-20</v>
      </c>
      <c r="N195">
        <v>-1</v>
      </c>
    </row>
    <row r="196" spans="1:14" x14ac:dyDescent="0.25">
      <c r="A196" s="1" t="s">
        <v>515</v>
      </c>
      <c r="B196" s="1" t="s">
        <v>1479</v>
      </c>
      <c r="C196" s="1" t="s">
        <v>18</v>
      </c>
      <c r="D196" s="1" t="s">
        <v>19</v>
      </c>
      <c r="E196" s="1" t="s">
        <v>20</v>
      </c>
      <c r="F196" s="1" t="s">
        <v>21</v>
      </c>
      <c r="G196" s="1" t="s">
        <v>22</v>
      </c>
      <c r="H196" s="1"/>
      <c r="I196" s="1"/>
      <c r="J196" s="1"/>
      <c r="L196">
        <v>-10000000</v>
      </c>
      <c r="M196">
        <v>-10</v>
      </c>
      <c r="N196">
        <v>-0.5</v>
      </c>
    </row>
    <row r="197" spans="1:14" x14ac:dyDescent="0.25">
      <c r="A197" s="1" t="s">
        <v>517</v>
      </c>
      <c r="B197" s="1" t="s">
        <v>1480</v>
      </c>
      <c r="C197" s="1" t="s">
        <v>18</v>
      </c>
      <c r="D197" s="1" t="s">
        <v>72</v>
      </c>
      <c r="E197" s="1" t="s">
        <v>20</v>
      </c>
      <c r="F197" s="1" t="s">
        <v>21</v>
      </c>
      <c r="G197" s="1" t="s">
        <v>62</v>
      </c>
      <c r="H197" s="1"/>
      <c r="I197" s="1"/>
      <c r="J197" s="1"/>
      <c r="L197">
        <v>-20000000</v>
      </c>
      <c r="M197">
        <v>-20</v>
      </c>
      <c r="N197">
        <v>-1</v>
      </c>
    </row>
    <row r="198" spans="1:14" x14ac:dyDescent="0.25">
      <c r="A198" s="1" t="s">
        <v>522</v>
      </c>
      <c r="B198" s="1" t="s">
        <v>1481</v>
      </c>
      <c r="C198" s="1" t="s">
        <v>18</v>
      </c>
      <c r="D198" s="1" t="s">
        <v>19</v>
      </c>
      <c r="E198" s="1" t="s">
        <v>20</v>
      </c>
      <c r="F198" s="1" t="s">
        <v>21</v>
      </c>
      <c r="G198" s="1" t="s">
        <v>22</v>
      </c>
      <c r="H198" s="1"/>
      <c r="I198" s="1"/>
      <c r="J198" s="1"/>
      <c r="L198">
        <v>-10000000</v>
      </c>
      <c r="M198">
        <v>-10</v>
      </c>
      <c r="N198">
        <v>-0.5</v>
      </c>
    </row>
    <row r="199" spans="1:14" hidden="1" x14ac:dyDescent="0.25">
      <c r="A199" s="1" t="s">
        <v>524</v>
      </c>
      <c r="B199" s="1" t="s">
        <v>1482</v>
      </c>
      <c r="C199" s="1" t="s">
        <v>18</v>
      </c>
      <c r="D199" s="1" t="s">
        <v>25</v>
      </c>
      <c r="E199" s="1" t="s">
        <v>26</v>
      </c>
      <c r="F199" s="1" t="s">
        <v>27</v>
      </c>
      <c r="G199" s="1" t="s">
        <v>28</v>
      </c>
      <c r="H199" s="1"/>
      <c r="I199" s="1"/>
      <c r="J199" s="1"/>
      <c r="L199">
        <v>10000000</v>
      </c>
      <c r="M199">
        <v>10</v>
      </c>
      <c r="N199">
        <v>0.5</v>
      </c>
    </row>
    <row r="200" spans="1:14" x14ac:dyDescent="0.25">
      <c r="A200" s="1" t="s">
        <v>527</v>
      </c>
      <c r="B200" s="1" t="s">
        <v>1483</v>
      </c>
      <c r="C200" s="1" t="s">
        <v>18</v>
      </c>
      <c r="D200" s="1" t="s">
        <v>19</v>
      </c>
      <c r="E200" s="1" t="s">
        <v>20</v>
      </c>
      <c r="F200" s="1" t="s">
        <v>21</v>
      </c>
      <c r="G200" s="1" t="s">
        <v>22</v>
      </c>
      <c r="H200" s="1"/>
      <c r="I200" s="1"/>
      <c r="J200" s="1"/>
      <c r="L200">
        <v>-10000000</v>
      </c>
      <c r="M200">
        <v>-10</v>
      </c>
      <c r="N200">
        <v>-0.5</v>
      </c>
    </row>
    <row r="201" spans="1:14" hidden="1" x14ac:dyDescent="0.25">
      <c r="A201" s="1" t="s">
        <v>529</v>
      </c>
      <c r="B201" s="1" t="s">
        <v>1484</v>
      </c>
      <c r="C201" s="1" t="s">
        <v>18</v>
      </c>
      <c r="D201" s="1" t="s">
        <v>1485</v>
      </c>
      <c r="E201" s="1" t="s">
        <v>32</v>
      </c>
      <c r="F201" s="1" t="s">
        <v>1486</v>
      </c>
      <c r="G201" s="1" t="s">
        <v>26</v>
      </c>
      <c r="H201" s="1" t="s">
        <v>27</v>
      </c>
      <c r="I201" s="1" t="s">
        <v>126</v>
      </c>
      <c r="J201" s="1"/>
      <c r="L201">
        <v>40000000</v>
      </c>
      <c r="M201">
        <v>40</v>
      </c>
      <c r="N201">
        <v>2</v>
      </c>
    </row>
    <row r="202" spans="1:14" x14ac:dyDescent="0.25">
      <c r="A202" s="1" t="s">
        <v>532</v>
      </c>
      <c r="B202" s="1" t="s">
        <v>1487</v>
      </c>
      <c r="C202" s="1" t="s">
        <v>18</v>
      </c>
      <c r="D202" s="1" t="s">
        <v>31</v>
      </c>
      <c r="E202" s="1" t="s">
        <v>32</v>
      </c>
      <c r="F202" s="1" t="s">
        <v>1488</v>
      </c>
      <c r="G202" s="1" t="s">
        <v>20</v>
      </c>
      <c r="H202" s="1" t="s">
        <v>21</v>
      </c>
      <c r="I202" s="1" t="s">
        <v>22</v>
      </c>
      <c r="J202" s="1"/>
      <c r="L202">
        <v>-10000000</v>
      </c>
      <c r="M202">
        <v>-10</v>
      </c>
      <c r="N202">
        <v>-0.5</v>
      </c>
    </row>
    <row r="203" spans="1:14" hidden="1" x14ac:dyDescent="0.25">
      <c r="A203" s="1" t="s">
        <v>535</v>
      </c>
      <c r="B203" s="1" t="s">
        <v>1489</v>
      </c>
      <c r="C203" s="1" t="s">
        <v>18</v>
      </c>
      <c r="D203" s="1" t="s">
        <v>48</v>
      </c>
      <c r="E203" s="1" t="s">
        <v>32</v>
      </c>
      <c r="F203" s="1" t="s">
        <v>1490</v>
      </c>
      <c r="G203" s="1" t="s">
        <v>26</v>
      </c>
      <c r="H203" s="1" t="s">
        <v>27</v>
      </c>
      <c r="I203" s="1" t="s">
        <v>28</v>
      </c>
      <c r="J203" s="1"/>
      <c r="L203">
        <v>10000000</v>
      </c>
      <c r="M203">
        <v>10</v>
      </c>
      <c r="N203">
        <v>0.5</v>
      </c>
    </row>
    <row r="204" spans="1:14" hidden="1" x14ac:dyDescent="0.25">
      <c r="A204" s="1" t="s">
        <v>540</v>
      </c>
      <c r="B204" s="1" t="s">
        <v>1491</v>
      </c>
      <c r="C204" s="1" t="s">
        <v>18</v>
      </c>
      <c r="D204" s="1" t="s">
        <v>31</v>
      </c>
      <c r="E204" s="1" t="s">
        <v>32</v>
      </c>
      <c r="F204" s="1" t="s">
        <v>1492</v>
      </c>
      <c r="G204" s="1" t="s">
        <v>26</v>
      </c>
      <c r="H204" s="1" t="s">
        <v>27</v>
      </c>
      <c r="I204" s="1" t="s">
        <v>118</v>
      </c>
      <c r="J204" s="1"/>
      <c r="L204">
        <v>20000000</v>
      </c>
      <c r="M204">
        <v>20</v>
      </c>
      <c r="N204">
        <v>1</v>
      </c>
    </row>
    <row r="205" spans="1:14" x14ac:dyDescent="0.25">
      <c r="A205" s="1" t="s">
        <v>542</v>
      </c>
      <c r="B205" s="1" t="s">
        <v>1493</v>
      </c>
      <c r="C205" s="1" t="s">
        <v>18</v>
      </c>
      <c r="D205" s="1" t="s">
        <v>72</v>
      </c>
      <c r="E205" s="1" t="s">
        <v>20</v>
      </c>
      <c r="F205" s="1" t="s">
        <v>21</v>
      </c>
      <c r="G205" s="1" t="s">
        <v>62</v>
      </c>
      <c r="H205" s="1"/>
      <c r="I205" s="1"/>
      <c r="J205" s="1"/>
      <c r="L205">
        <v>-20000000</v>
      </c>
      <c r="M205">
        <v>-20</v>
      </c>
      <c r="N205">
        <v>-1</v>
      </c>
    </row>
    <row r="206" spans="1:14" x14ac:dyDescent="0.25">
      <c r="A206" s="1" t="s">
        <v>544</v>
      </c>
      <c r="B206" s="1" t="s">
        <v>1494</v>
      </c>
      <c r="C206" s="1" t="s">
        <v>18</v>
      </c>
      <c r="D206" s="1" t="s">
        <v>19</v>
      </c>
      <c r="E206" s="1" t="s">
        <v>20</v>
      </c>
      <c r="F206" s="1" t="s">
        <v>21</v>
      </c>
      <c r="G206" s="1" t="s">
        <v>22</v>
      </c>
      <c r="H206" s="1"/>
      <c r="I206" s="1"/>
      <c r="J206" s="1"/>
      <c r="L206">
        <v>-10000000</v>
      </c>
      <c r="M206">
        <v>-10</v>
      </c>
      <c r="N206">
        <v>-0.5</v>
      </c>
    </row>
    <row r="207" spans="1:14" hidden="1" x14ac:dyDescent="0.25">
      <c r="A207" s="1" t="s">
        <v>546</v>
      </c>
      <c r="B207" s="1" t="s">
        <v>1495</v>
      </c>
      <c r="C207" s="1" t="s">
        <v>18</v>
      </c>
      <c r="D207" s="1" t="s">
        <v>48</v>
      </c>
      <c r="E207" s="1" t="s">
        <v>32</v>
      </c>
      <c r="F207" s="1" t="s">
        <v>1496</v>
      </c>
      <c r="G207" s="1" t="s">
        <v>26</v>
      </c>
      <c r="H207" s="1" t="s">
        <v>27</v>
      </c>
      <c r="I207" s="1" t="s">
        <v>28</v>
      </c>
      <c r="J207" s="1"/>
      <c r="L207">
        <v>10000000</v>
      </c>
      <c r="M207">
        <v>10</v>
      </c>
      <c r="N207">
        <v>0.5</v>
      </c>
    </row>
    <row r="208" spans="1:14" x14ac:dyDescent="0.25">
      <c r="A208" s="1" t="s">
        <v>548</v>
      </c>
      <c r="B208" s="1" t="s">
        <v>1497</v>
      </c>
      <c r="C208" s="1" t="s">
        <v>18</v>
      </c>
      <c r="D208" s="1" t="s">
        <v>19</v>
      </c>
      <c r="E208" s="1" t="s">
        <v>20</v>
      </c>
      <c r="F208" s="1" t="s">
        <v>21</v>
      </c>
      <c r="G208" s="1" t="s">
        <v>22</v>
      </c>
      <c r="H208" s="1"/>
      <c r="I208" s="1"/>
      <c r="J208" s="1"/>
      <c r="L208">
        <v>-10000000</v>
      </c>
      <c r="M208">
        <v>-10</v>
      </c>
      <c r="N208">
        <v>-0.5</v>
      </c>
    </row>
    <row r="209" spans="1:14" hidden="1" x14ac:dyDescent="0.25">
      <c r="A209" s="1" t="s">
        <v>550</v>
      </c>
      <c r="B209" s="1" t="s">
        <v>1498</v>
      </c>
      <c r="C209" s="1" t="s">
        <v>18</v>
      </c>
      <c r="D209" s="1" t="s">
        <v>25</v>
      </c>
      <c r="E209" s="1" t="s">
        <v>26</v>
      </c>
      <c r="F209" s="1" t="s">
        <v>27</v>
      </c>
      <c r="G209" s="1" t="s">
        <v>28</v>
      </c>
      <c r="H209" s="1"/>
      <c r="I209" s="1"/>
      <c r="J209" s="1"/>
      <c r="L209">
        <v>10000000</v>
      </c>
      <c r="M209">
        <v>10</v>
      </c>
      <c r="N209">
        <v>0.5</v>
      </c>
    </row>
    <row r="210" spans="1:14" x14ac:dyDescent="0.25">
      <c r="A210" s="1" t="s">
        <v>552</v>
      </c>
      <c r="B210" s="1" t="s">
        <v>1499</v>
      </c>
      <c r="C210" s="1" t="s">
        <v>18</v>
      </c>
      <c r="D210" s="1" t="s">
        <v>19</v>
      </c>
      <c r="E210" s="1" t="s">
        <v>20</v>
      </c>
      <c r="F210" s="1" t="s">
        <v>21</v>
      </c>
      <c r="G210" s="1" t="s">
        <v>22</v>
      </c>
      <c r="H210" s="1"/>
      <c r="I210" s="1"/>
      <c r="J210" s="1"/>
      <c r="L210">
        <v>-10000000</v>
      </c>
      <c r="M210">
        <v>-10</v>
      </c>
      <c r="N210">
        <v>-0.5</v>
      </c>
    </row>
    <row r="211" spans="1:14" hidden="1" x14ac:dyDescent="0.25">
      <c r="A211" s="1" t="s">
        <v>554</v>
      </c>
      <c r="B211" s="1" t="s">
        <v>1500</v>
      </c>
      <c r="C211" s="1" t="s">
        <v>18</v>
      </c>
      <c r="D211" s="1" t="s">
        <v>25</v>
      </c>
      <c r="E211" s="1" t="s">
        <v>26</v>
      </c>
      <c r="F211" s="1" t="s">
        <v>27</v>
      </c>
      <c r="G211" s="1" t="s">
        <v>28</v>
      </c>
      <c r="H211" s="1"/>
      <c r="I211" s="1"/>
      <c r="J211" s="1"/>
      <c r="L211">
        <v>10000000</v>
      </c>
      <c r="M211">
        <v>10</v>
      </c>
      <c r="N211">
        <v>0.5</v>
      </c>
    </row>
    <row r="212" spans="1:14" x14ac:dyDescent="0.25">
      <c r="A212" s="1" t="s">
        <v>557</v>
      </c>
      <c r="B212" s="1" t="s">
        <v>1501</v>
      </c>
      <c r="C212" s="1" t="s">
        <v>18</v>
      </c>
      <c r="D212" s="1" t="s">
        <v>19</v>
      </c>
      <c r="E212" s="1" t="s">
        <v>20</v>
      </c>
      <c r="F212" s="1" t="s">
        <v>21</v>
      </c>
      <c r="G212" s="1" t="s">
        <v>22</v>
      </c>
      <c r="H212" s="1"/>
      <c r="I212" s="1"/>
      <c r="J212" s="1"/>
      <c r="L212">
        <v>-10000000</v>
      </c>
      <c r="M212">
        <v>-10</v>
      </c>
      <c r="N212">
        <v>-0.5</v>
      </c>
    </row>
    <row r="213" spans="1:14" hidden="1" x14ac:dyDescent="0.25">
      <c r="A213" s="1" t="s">
        <v>560</v>
      </c>
      <c r="B213" s="1" t="s">
        <v>1502</v>
      </c>
      <c r="C213" s="1" t="s">
        <v>18</v>
      </c>
      <c r="D213" s="1" t="s">
        <v>48</v>
      </c>
      <c r="E213" s="1" t="s">
        <v>32</v>
      </c>
      <c r="F213" s="1" t="s">
        <v>1503</v>
      </c>
      <c r="G213" s="1" t="s">
        <v>26</v>
      </c>
      <c r="H213" s="1" t="s">
        <v>27</v>
      </c>
      <c r="I213" s="1" t="s">
        <v>28</v>
      </c>
      <c r="J213" s="1"/>
      <c r="L213">
        <v>10000000</v>
      </c>
      <c r="M213">
        <v>10</v>
      </c>
      <c r="N213">
        <v>0.5</v>
      </c>
    </row>
    <row r="214" spans="1:14" x14ac:dyDescent="0.25">
      <c r="A214" s="1" t="s">
        <v>562</v>
      </c>
      <c r="B214" s="1" t="s">
        <v>1504</v>
      </c>
      <c r="C214" s="1" t="s">
        <v>18</v>
      </c>
      <c r="D214" s="1" t="s">
        <v>1505</v>
      </c>
      <c r="E214" s="1" t="s">
        <v>20</v>
      </c>
      <c r="F214" s="1" t="s">
        <v>21</v>
      </c>
      <c r="G214" s="1" t="s">
        <v>22</v>
      </c>
      <c r="H214" s="1"/>
      <c r="I214" s="1"/>
      <c r="J214" s="1"/>
      <c r="L214">
        <v>-10000000</v>
      </c>
      <c r="M214">
        <v>-10</v>
      </c>
      <c r="N214">
        <v>-0.5</v>
      </c>
    </row>
    <row r="215" spans="1:14" hidden="1" x14ac:dyDescent="0.25">
      <c r="A215" s="1" t="s">
        <v>564</v>
      </c>
      <c r="B215" s="1" t="s">
        <v>1506</v>
      </c>
      <c r="C215" s="1" t="s">
        <v>18</v>
      </c>
      <c r="D215" s="1" t="s">
        <v>25</v>
      </c>
      <c r="E215" s="1" t="s">
        <v>26</v>
      </c>
      <c r="F215" s="1" t="s">
        <v>27</v>
      </c>
      <c r="G215" s="1" t="s">
        <v>28</v>
      </c>
      <c r="H215" s="1"/>
      <c r="I215" s="1"/>
      <c r="J215" s="1"/>
      <c r="L215">
        <v>10000000</v>
      </c>
      <c r="M215">
        <v>10</v>
      </c>
      <c r="N215">
        <v>0.5</v>
      </c>
    </row>
    <row r="216" spans="1:14" x14ac:dyDescent="0.25">
      <c r="A216" s="1" t="s">
        <v>566</v>
      </c>
      <c r="B216" s="1" t="s">
        <v>1507</v>
      </c>
      <c r="C216" s="1" t="s">
        <v>18</v>
      </c>
      <c r="D216" s="1" t="s">
        <v>19</v>
      </c>
      <c r="E216" s="1" t="s">
        <v>20</v>
      </c>
      <c r="F216" s="1" t="s">
        <v>21</v>
      </c>
      <c r="G216" s="1" t="s">
        <v>22</v>
      </c>
      <c r="H216" s="1"/>
      <c r="I216" s="1"/>
      <c r="J216" s="1"/>
      <c r="L216">
        <v>-10000000</v>
      </c>
      <c r="M216">
        <v>-10</v>
      </c>
      <c r="N216">
        <v>-0.5</v>
      </c>
    </row>
    <row r="217" spans="1:14" x14ac:dyDescent="0.25">
      <c r="A217" s="1" t="s">
        <v>568</v>
      </c>
      <c r="B217" s="1" t="s">
        <v>1508</v>
      </c>
      <c r="C217" s="1" t="s">
        <v>18</v>
      </c>
      <c r="D217" s="1" t="s">
        <v>1509</v>
      </c>
      <c r="E217" s="1" t="s">
        <v>20</v>
      </c>
      <c r="F217" s="1" t="s">
        <v>21</v>
      </c>
      <c r="G217" s="1" t="s">
        <v>62</v>
      </c>
      <c r="H217" s="1"/>
      <c r="I217" s="1"/>
      <c r="J217" s="1"/>
      <c r="L217">
        <v>-20000000</v>
      </c>
      <c r="M217">
        <v>-20</v>
      </c>
      <c r="N217">
        <v>-1</v>
      </c>
    </row>
    <row r="218" spans="1:14" x14ac:dyDescent="0.25">
      <c r="A218" s="1" t="s">
        <v>573</v>
      </c>
      <c r="B218" s="1" t="s">
        <v>1510</v>
      </c>
      <c r="C218" s="1" t="s">
        <v>18</v>
      </c>
      <c r="D218" s="1" t="s">
        <v>19</v>
      </c>
      <c r="E218" s="1" t="s">
        <v>20</v>
      </c>
      <c r="F218" s="1" t="s">
        <v>21</v>
      </c>
      <c r="G218" s="1" t="s">
        <v>22</v>
      </c>
      <c r="H218" s="1"/>
      <c r="I218" s="1"/>
      <c r="J218" s="1"/>
      <c r="L218">
        <v>-10000000</v>
      </c>
      <c r="M218">
        <v>-10</v>
      </c>
      <c r="N218">
        <v>-0.5</v>
      </c>
    </row>
    <row r="219" spans="1:14" hidden="1" x14ac:dyDescent="0.25">
      <c r="A219" s="1" t="s">
        <v>575</v>
      </c>
      <c r="B219" s="1" t="s">
        <v>1511</v>
      </c>
      <c r="C219" s="1" t="s">
        <v>18</v>
      </c>
      <c r="D219" s="1" t="s">
        <v>1512</v>
      </c>
      <c r="E219" s="1" t="s">
        <v>32</v>
      </c>
      <c r="F219" s="1" t="s">
        <v>1513</v>
      </c>
      <c r="G219" s="1" t="s">
        <v>26</v>
      </c>
      <c r="H219" s="1" t="s">
        <v>27</v>
      </c>
      <c r="I219" s="1" t="s">
        <v>294</v>
      </c>
      <c r="J219" s="1"/>
      <c r="L219">
        <v>44000000</v>
      </c>
      <c r="M219">
        <v>44</v>
      </c>
      <c r="N219">
        <v>2.2000000000000002</v>
      </c>
    </row>
    <row r="220" spans="1:14" x14ac:dyDescent="0.25">
      <c r="A220" s="1" t="s">
        <v>578</v>
      </c>
      <c r="B220" s="1" t="s">
        <v>1514</v>
      </c>
      <c r="C220" s="1" t="s">
        <v>18</v>
      </c>
      <c r="D220" s="1" t="s">
        <v>19</v>
      </c>
      <c r="E220" s="1" t="s">
        <v>20</v>
      </c>
      <c r="F220" s="1" t="s">
        <v>21</v>
      </c>
      <c r="G220" s="1" t="s">
        <v>22</v>
      </c>
      <c r="H220" s="1"/>
      <c r="I220" s="1"/>
      <c r="J220" s="1"/>
      <c r="L220">
        <v>-10000000</v>
      </c>
      <c r="M220">
        <v>-10</v>
      </c>
      <c r="N220">
        <v>-0.5</v>
      </c>
    </row>
    <row r="221" spans="1:14" x14ac:dyDescent="0.25">
      <c r="A221" s="1" t="s">
        <v>580</v>
      </c>
      <c r="B221" s="1" t="s">
        <v>1515</v>
      </c>
      <c r="C221" s="1" t="s">
        <v>18</v>
      </c>
      <c r="D221" s="1" t="s">
        <v>72</v>
      </c>
      <c r="E221" s="1" t="s">
        <v>20</v>
      </c>
      <c r="F221" s="1" t="s">
        <v>21</v>
      </c>
      <c r="G221" s="1" t="s">
        <v>62</v>
      </c>
      <c r="H221" s="1"/>
      <c r="I221" s="1"/>
      <c r="J221" s="1"/>
      <c r="L221">
        <v>-20000000</v>
      </c>
      <c r="M221">
        <v>-20</v>
      </c>
      <c r="N221">
        <v>-1</v>
      </c>
    </row>
    <row r="222" spans="1:14" hidden="1" x14ac:dyDescent="0.25">
      <c r="A222" s="1" t="s">
        <v>582</v>
      </c>
      <c r="B222" s="1" t="s">
        <v>1516</v>
      </c>
      <c r="C222" s="1" t="s">
        <v>18</v>
      </c>
      <c r="D222" s="1" t="s">
        <v>141</v>
      </c>
      <c r="E222" s="1" t="s">
        <v>26</v>
      </c>
      <c r="F222" s="1" t="s">
        <v>27</v>
      </c>
      <c r="G222" s="1" t="s">
        <v>118</v>
      </c>
      <c r="H222" s="1"/>
      <c r="I222" s="1"/>
      <c r="J222" s="1"/>
      <c r="L222">
        <v>20000000</v>
      </c>
      <c r="M222">
        <v>20</v>
      </c>
      <c r="N222">
        <v>1</v>
      </c>
    </row>
    <row r="223" spans="1:14" x14ac:dyDescent="0.25">
      <c r="A223" s="1" t="s">
        <v>584</v>
      </c>
      <c r="B223" s="1" t="s">
        <v>1517</v>
      </c>
      <c r="C223" s="1" t="s">
        <v>18</v>
      </c>
      <c r="D223" s="1" t="s">
        <v>443</v>
      </c>
      <c r="E223" s="1" t="s">
        <v>20</v>
      </c>
      <c r="F223" s="1" t="s">
        <v>21</v>
      </c>
      <c r="G223" s="1" t="s">
        <v>62</v>
      </c>
      <c r="H223" s="1"/>
      <c r="I223" s="1"/>
      <c r="J223" s="1"/>
      <c r="L223">
        <v>-20000000</v>
      </c>
      <c r="M223">
        <v>-20</v>
      </c>
      <c r="N223">
        <v>-1</v>
      </c>
    </row>
    <row r="224" spans="1:14" x14ac:dyDescent="0.25">
      <c r="A224" s="1" t="s">
        <v>586</v>
      </c>
      <c r="B224" s="1" t="s">
        <v>1518</v>
      </c>
      <c r="C224" s="1" t="s">
        <v>18</v>
      </c>
      <c r="D224" s="1" t="s">
        <v>19</v>
      </c>
      <c r="E224" s="1" t="s">
        <v>20</v>
      </c>
      <c r="F224" s="1" t="s">
        <v>21</v>
      </c>
      <c r="G224" s="1" t="s">
        <v>22</v>
      </c>
      <c r="H224" s="1"/>
      <c r="I224" s="1"/>
      <c r="J224" s="1"/>
      <c r="L224">
        <v>-10000000</v>
      </c>
      <c r="M224">
        <v>-10</v>
      </c>
      <c r="N224">
        <v>-0.5</v>
      </c>
    </row>
    <row r="225" spans="1:14" hidden="1" x14ac:dyDescent="0.25">
      <c r="A225" s="1" t="s">
        <v>588</v>
      </c>
      <c r="B225" s="1" t="s">
        <v>1519</v>
      </c>
      <c r="C225" s="1" t="s">
        <v>18</v>
      </c>
      <c r="D225" s="1" t="s">
        <v>25</v>
      </c>
      <c r="E225" s="1" t="s">
        <v>26</v>
      </c>
      <c r="F225" s="1" t="s">
        <v>27</v>
      </c>
      <c r="G225" s="1" t="s">
        <v>28</v>
      </c>
      <c r="H225" s="1"/>
      <c r="I225" s="1"/>
      <c r="J225" s="1"/>
      <c r="L225">
        <v>10000000</v>
      </c>
      <c r="M225">
        <v>10</v>
      </c>
      <c r="N225">
        <v>0.5</v>
      </c>
    </row>
    <row r="226" spans="1:14" hidden="1" x14ac:dyDescent="0.25">
      <c r="A226" s="1" t="s">
        <v>590</v>
      </c>
      <c r="B226" s="1" t="s">
        <v>1520</v>
      </c>
      <c r="C226" s="1" t="s">
        <v>18</v>
      </c>
      <c r="D226" s="1" t="s">
        <v>141</v>
      </c>
      <c r="E226" s="1" t="s">
        <v>26</v>
      </c>
      <c r="F226" s="1" t="s">
        <v>27</v>
      </c>
      <c r="G226" s="1" t="s">
        <v>118</v>
      </c>
      <c r="H226" s="1"/>
      <c r="I226" s="1"/>
      <c r="J226" s="1"/>
      <c r="L226">
        <v>20000000</v>
      </c>
      <c r="M226">
        <v>20</v>
      </c>
      <c r="N226">
        <v>1</v>
      </c>
    </row>
    <row r="227" spans="1:14" x14ac:dyDescent="0.25">
      <c r="A227" s="1" t="s">
        <v>592</v>
      </c>
      <c r="B227" s="1" t="s">
        <v>1521</v>
      </c>
      <c r="C227" s="1" t="s">
        <v>18</v>
      </c>
      <c r="D227" s="1" t="s">
        <v>72</v>
      </c>
      <c r="E227" s="1" t="s">
        <v>20</v>
      </c>
      <c r="F227" s="1" t="s">
        <v>21</v>
      </c>
      <c r="G227" s="1" t="s">
        <v>62</v>
      </c>
      <c r="H227" s="1"/>
      <c r="I227" s="1"/>
      <c r="J227" s="1"/>
      <c r="L227">
        <v>-20000000</v>
      </c>
      <c r="M227">
        <v>-20</v>
      </c>
      <c r="N227">
        <v>-1</v>
      </c>
    </row>
    <row r="228" spans="1:14" x14ac:dyDescent="0.25">
      <c r="A228" s="1" t="s">
        <v>594</v>
      </c>
      <c r="B228" s="1" t="s">
        <v>1522</v>
      </c>
      <c r="C228" s="1" t="s">
        <v>18</v>
      </c>
      <c r="D228" s="1" t="s">
        <v>31</v>
      </c>
      <c r="E228" s="1" t="s">
        <v>32</v>
      </c>
      <c r="F228" s="1" t="s">
        <v>1523</v>
      </c>
      <c r="G228" s="1" t="s">
        <v>20</v>
      </c>
      <c r="H228" s="1" t="s">
        <v>21</v>
      </c>
      <c r="I228" s="1" t="s">
        <v>22</v>
      </c>
      <c r="J228" s="1"/>
      <c r="L228">
        <v>-10000000</v>
      </c>
      <c r="M228">
        <v>-10</v>
      </c>
      <c r="N228">
        <v>-0.5</v>
      </c>
    </row>
    <row r="229" spans="1:14" hidden="1" x14ac:dyDescent="0.25">
      <c r="A229" s="1" t="s">
        <v>596</v>
      </c>
      <c r="B229" s="1" t="s">
        <v>1524</v>
      </c>
      <c r="C229" s="1" t="s">
        <v>18</v>
      </c>
      <c r="D229" s="1" t="s">
        <v>25</v>
      </c>
      <c r="E229" s="1" t="s">
        <v>26</v>
      </c>
      <c r="F229" s="1" t="s">
        <v>27</v>
      </c>
      <c r="G229" s="1" t="s">
        <v>28</v>
      </c>
      <c r="H229" s="1"/>
      <c r="I229" s="1"/>
      <c r="J229" s="1"/>
      <c r="L229">
        <v>10000000</v>
      </c>
      <c r="M229">
        <v>10</v>
      </c>
      <c r="N229">
        <v>0.5</v>
      </c>
    </row>
    <row r="230" spans="1:14" hidden="1" x14ac:dyDescent="0.25">
      <c r="A230" s="1" t="s">
        <v>598</v>
      </c>
      <c r="B230" s="1" t="s">
        <v>1525</v>
      </c>
      <c r="C230" s="1" t="s">
        <v>18</v>
      </c>
      <c r="D230" s="1" t="s">
        <v>1526</v>
      </c>
      <c r="E230" s="1" t="s">
        <v>26</v>
      </c>
      <c r="F230" s="1" t="s">
        <v>27</v>
      </c>
      <c r="G230" s="1" t="s">
        <v>118</v>
      </c>
      <c r="H230" s="1"/>
      <c r="I230" s="1"/>
      <c r="J230" s="1"/>
      <c r="L230">
        <v>20000000</v>
      </c>
      <c r="M230">
        <v>20</v>
      </c>
      <c r="N230">
        <v>1</v>
      </c>
    </row>
    <row r="231" spans="1:14" x14ac:dyDescent="0.25">
      <c r="A231" s="1" t="s">
        <v>600</v>
      </c>
      <c r="B231" s="1" t="s">
        <v>1527</v>
      </c>
      <c r="C231" s="1" t="s">
        <v>18</v>
      </c>
      <c r="D231" s="1" t="s">
        <v>72</v>
      </c>
      <c r="E231" s="1" t="s">
        <v>20</v>
      </c>
      <c r="F231" s="1" t="s">
        <v>21</v>
      </c>
      <c r="G231" s="1" t="s">
        <v>62</v>
      </c>
      <c r="H231" s="1"/>
      <c r="I231" s="1"/>
      <c r="J231" s="1"/>
      <c r="L231">
        <v>-20000000</v>
      </c>
      <c r="M231">
        <v>-20</v>
      </c>
      <c r="N231">
        <v>-1</v>
      </c>
    </row>
    <row r="232" spans="1:14" x14ac:dyDescent="0.25">
      <c r="A232" s="1" t="s">
        <v>603</v>
      </c>
      <c r="B232" s="1" t="s">
        <v>1528</v>
      </c>
      <c r="C232" s="1" t="s">
        <v>18</v>
      </c>
      <c r="D232" s="1" t="s">
        <v>19</v>
      </c>
      <c r="E232" s="1" t="s">
        <v>20</v>
      </c>
      <c r="F232" s="1" t="s">
        <v>21</v>
      </c>
      <c r="G232" s="1" t="s">
        <v>22</v>
      </c>
      <c r="H232" s="1"/>
      <c r="I232" s="1"/>
      <c r="J232" s="1"/>
      <c r="L232">
        <v>-10000000</v>
      </c>
      <c r="M232">
        <v>-10</v>
      </c>
      <c r="N232">
        <v>-0.5</v>
      </c>
    </row>
    <row r="233" spans="1:14" hidden="1" x14ac:dyDescent="0.25">
      <c r="A233" s="1" t="s">
        <v>605</v>
      </c>
      <c r="B233" s="1" t="s">
        <v>1529</v>
      </c>
      <c r="C233" s="1" t="s">
        <v>18</v>
      </c>
      <c r="D233" s="1" t="s">
        <v>25</v>
      </c>
      <c r="E233" s="1" t="s">
        <v>26</v>
      </c>
      <c r="F233" s="1" t="s">
        <v>27</v>
      </c>
      <c r="G233" s="1" t="s">
        <v>28</v>
      </c>
      <c r="H233" s="1"/>
      <c r="I233" s="1"/>
      <c r="J233" s="1"/>
      <c r="L233">
        <v>10000000</v>
      </c>
      <c r="M233">
        <v>10</v>
      </c>
      <c r="N233">
        <v>0.5</v>
      </c>
    </row>
    <row r="234" spans="1:14" hidden="1" x14ac:dyDescent="0.25">
      <c r="A234" s="1" t="s">
        <v>608</v>
      </c>
      <c r="B234" s="1" t="s">
        <v>1530</v>
      </c>
      <c r="C234" s="1" t="s">
        <v>18</v>
      </c>
      <c r="D234" s="1" t="s">
        <v>141</v>
      </c>
      <c r="E234" s="1" t="s">
        <v>26</v>
      </c>
      <c r="F234" s="1" t="s">
        <v>27</v>
      </c>
      <c r="G234" s="1" t="s">
        <v>118</v>
      </c>
      <c r="H234" s="1"/>
      <c r="I234" s="1"/>
      <c r="J234" s="1"/>
      <c r="L234">
        <v>20000000</v>
      </c>
      <c r="M234">
        <v>20</v>
      </c>
      <c r="N234">
        <v>1</v>
      </c>
    </row>
    <row r="235" spans="1:14" hidden="1" x14ac:dyDescent="0.25">
      <c r="A235" s="1" t="s">
        <v>610</v>
      </c>
      <c r="B235" s="1" t="s">
        <v>1531</v>
      </c>
      <c r="C235" s="1" t="s">
        <v>18</v>
      </c>
      <c r="D235" s="1" t="s">
        <v>25</v>
      </c>
      <c r="E235" s="1" t="s">
        <v>26</v>
      </c>
      <c r="F235" s="1" t="s">
        <v>27</v>
      </c>
      <c r="G235" s="1" t="s">
        <v>28</v>
      </c>
      <c r="H235" s="1"/>
      <c r="I235" s="1"/>
      <c r="J235" s="1"/>
      <c r="L235">
        <v>10000000</v>
      </c>
      <c r="M235">
        <v>10</v>
      </c>
      <c r="N235">
        <v>0.5</v>
      </c>
    </row>
    <row r="236" spans="1:14" x14ac:dyDescent="0.25">
      <c r="A236" s="1" t="s">
        <v>612</v>
      </c>
      <c r="B236" s="1" t="s">
        <v>1532</v>
      </c>
      <c r="C236" s="1" t="s">
        <v>18</v>
      </c>
      <c r="D236" s="1" t="s">
        <v>19</v>
      </c>
      <c r="E236" s="1" t="s">
        <v>20</v>
      </c>
      <c r="F236" s="1" t="s">
        <v>21</v>
      </c>
      <c r="G236" s="1" t="s">
        <v>22</v>
      </c>
      <c r="H236" s="1"/>
      <c r="I236" s="1"/>
      <c r="J236" s="1"/>
      <c r="L236">
        <v>-10000000</v>
      </c>
      <c r="M236">
        <v>-10</v>
      </c>
      <c r="N236">
        <v>-0.5</v>
      </c>
    </row>
    <row r="237" spans="1:14" x14ac:dyDescent="0.25">
      <c r="A237" s="1" t="s">
        <v>614</v>
      </c>
      <c r="B237" s="1" t="s">
        <v>1533</v>
      </c>
      <c r="C237" s="1" t="s">
        <v>18</v>
      </c>
      <c r="D237" s="1" t="s">
        <v>72</v>
      </c>
      <c r="E237" s="1" t="s">
        <v>20</v>
      </c>
      <c r="F237" s="1" t="s">
        <v>21</v>
      </c>
      <c r="G237" s="1" t="s">
        <v>62</v>
      </c>
      <c r="H237" s="1"/>
      <c r="I237" s="1"/>
      <c r="J237" s="1"/>
      <c r="L237">
        <v>-20000000</v>
      </c>
      <c r="M237">
        <v>-20</v>
      </c>
      <c r="N237">
        <v>-1</v>
      </c>
    </row>
    <row r="238" spans="1:14" hidden="1" x14ac:dyDescent="0.25">
      <c r="A238" s="1" t="s">
        <v>616</v>
      </c>
      <c r="B238" s="1" t="s">
        <v>1534</v>
      </c>
      <c r="C238" s="1" t="s">
        <v>18</v>
      </c>
      <c r="D238" s="1" t="s">
        <v>1535</v>
      </c>
      <c r="E238" s="1" t="s">
        <v>32</v>
      </c>
      <c r="F238" s="1" t="s">
        <v>1536</v>
      </c>
      <c r="G238" s="1" t="s">
        <v>26</v>
      </c>
      <c r="H238" s="1" t="s">
        <v>27</v>
      </c>
      <c r="I238" s="1" t="s">
        <v>1537</v>
      </c>
      <c r="J238" s="1"/>
      <c r="L238">
        <v>49000000</v>
      </c>
      <c r="M238">
        <v>49</v>
      </c>
      <c r="N238">
        <v>2.4500000000000002</v>
      </c>
    </row>
    <row r="239" spans="1:14" x14ac:dyDescent="0.25">
      <c r="A239" s="1" t="s">
        <v>618</v>
      </c>
      <c r="B239" s="1" t="s">
        <v>1538</v>
      </c>
      <c r="C239" s="1" t="s">
        <v>18</v>
      </c>
      <c r="D239" s="1" t="s">
        <v>72</v>
      </c>
      <c r="E239" s="1" t="s">
        <v>20</v>
      </c>
      <c r="F239" s="1" t="s">
        <v>21</v>
      </c>
      <c r="G239" s="1" t="s">
        <v>62</v>
      </c>
      <c r="H239" s="1"/>
      <c r="I239" s="1"/>
      <c r="J239" s="1"/>
      <c r="L239">
        <v>-20000000</v>
      </c>
      <c r="M239">
        <v>-20</v>
      </c>
      <c r="N239">
        <v>-1</v>
      </c>
    </row>
    <row r="240" spans="1:14" x14ac:dyDescent="0.25">
      <c r="A240" s="1" t="s">
        <v>620</v>
      </c>
      <c r="B240" s="1" t="s">
        <v>1539</v>
      </c>
      <c r="C240" s="1" t="s">
        <v>18</v>
      </c>
      <c r="D240" s="1" t="s">
        <v>19</v>
      </c>
      <c r="E240" s="1" t="s">
        <v>20</v>
      </c>
      <c r="F240" s="1" t="s">
        <v>21</v>
      </c>
      <c r="G240" s="1" t="s">
        <v>22</v>
      </c>
      <c r="H240" s="1"/>
      <c r="I240" s="1"/>
      <c r="J240" s="1"/>
      <c r="L240">
        <v>-10000000</v>
      </c>
      <c r="M240">
        <v>-10</v>
      </c>
      <c r="N240">
        <v>-0.5</v>
      </c>
    </row>
    <row r="241" spans="1:14" x14ac:dyDescent="0.25">
      <c r="A241" s="1" t="s">
        <v>622</v>
      </c>
      <c r="B241" s="1" t="s">
        <v>1540</v>
      </c>
      <c r="C241" s="1" t="s">
        <v>18</v>
      </c>
      <c r="D241" s="1" t="s">
        <v>72</v>
      </c>
      <c r="E241" s="1" t="s">
        <v>20</v>
      </c>
      <c r="F241" s="1" t="s">
        <v>21</v>
      </c>
      <c r="G241" s="1" t="s">
        <v>62</v>
      </c>
      <c r="H241" s="1"/>
      <c r="I241" s="1"/>
      <c r="J241" s="1"/>
      <c r="L241">
        <v>-20000000</v>
      </c>
      <c r="M241">
        <v>-20</v>
      </c>
      <c r="N241">
        <v>-1</v>
      </c>
    </row>
    <row r="242" spans="1:14" x14ac:dyDescent="0.25">
      <c r="A242" s="1" t="s">
        <v>624</v>
      </c>
      <c r="B242" s="1" t="s">
        <v>1541</v>
      </c>
      <c r="C242" s="1" t="s">
        <v>18</v>
      </c>
      <c r="D242" s="1" t="s">
        <v>31</v>
      </c>
      <c r="E242" s="1" t="s">
        <v>32</v>
      </c>
      <c r="F242" s="1" t="s">
        <v>1542</v>
      </c>
      <c r="G242" s="1" t="s">
        <v>20</v>
      </c>
      <c r="H242" s="1" t="s">
        <v>21</v>
      </c>
      <c r="I242" s="1" t="s">
        <v>22</v>
      </c>
      <c r="J242" s="1"/>
      <c r="L242">
        <v>-10000000</v>
      </c>
      <c r="M242">
        <v>-10</v>
      </c>
      <c r="N242">
        <v>-0.5</v>
      </c>
    </row>
    <row r="243" spans="1:14" x14ac:dyDescent="0.25">
      <c r="A243" s="1" t="s">
        <v>626</v>
      </c>
      <c r="B243" s="1" t="s">
        <v>1543</v>
      </c>
      <c r="C243" s="1" t="s">
        <v>18</v>
      </c>
      <c r="D243" s="1" t="s">
        <v>72</v>
      </c>
      <c r="E243" s="1" t="s">
        <v>20</v>
      </c>
      <c r="F243" s="1" t="s">
        <v>21</v>
      </c>
      <c r="G243" s="1" t="s">
        <v>62</v>
      </c>
      <c r="H243" s="1"/>
      <c r="I243" s="1"/>
      <c r="J243" s="1"/>
      <c r="L243">
        <v>-20000000</v>
      </c>
      <c r="M243">
        <v>-20</v>
      </c>
      <c r="N243">
        <v>-1</v>
      </c>
    </row>
    <row r="244" spans="1:14" x14ac:dyDescent="0.25">
      <c r="A244" s="1" t="s">
        <v>628</v>
      </c>
      <c r="B244" s="1" t="s">
        <v>1544</v>
      </c>
      <c r="C244" s="1" t="s">
        <v>18</v>
      </c>
      <c r="D244" s="1" t="s">
        <v>19</v>
      </c>
      <c r="E244" s="1" t="s">
        <v>20</v>
      </c>
      <c r="F244" s="1" t="s">
        <v>21</v>
      </c>
      <c r="G244" s="1" t="s">
        <v>22</v>
      </c>
      <c r="H244" s="1"/>
      <c r="I244" s="1"/>
      <c r="J244" s="1"/>
      <c r="L244">
        <v>-10000000</v>
      </c>
      <c r="M244">
        <v>-10</v>
      </c>
      <c r="N244">
        <v>-0.5</v>
      </c>
    </row>
    <row r="245" spans="1:14" x14ac:dyDescent="0.25">
      <c r="A245" s="1" t="s">
        <v>631</v>
      </c>
      <c r="B245" s="1" t="s">
        <v>1545</v>
      </c>
      <c r="C245" s="1" t="s">
        <v>18</v>
      </c>
      <c r="D245" s="1" t="s">
        <v>72</v>
      </c>
      <c r="E245" s="1" t="s">
        <v>20</v>
      </c>
      <c r="F245" s="1" t="s">
        <v>21</v>
      </c>
      <c r="G245" s="1" t="s">
        <v>62</v>
      </c>
      <c r="H245" s="1"/>
      <c r="I245" s="1"/>
      <c r="J245" s="1"/>
      <c r="L245">
        <v>-20000000</v>
      </c>
      <c r="M245">
        <v>-20</v>
      </c>
      <c r="N245">
        <v>-1</v>
      </c>
    </row>
    <row r="246" spans="1:14" x14ac:dyDescent="0.25">
      <c r="A246" s="1" t="s">
        <v>633</v>
      </c>
      <c r="B246" s="1" t="s">
        <v>1546</v>
      </c>
      <c r="C246" s="1" t="s">
        <v>18</v>
      </c>
      <c r="D246" s="1" t="s">
        <v>19</v>
      </c>
      <c r="E246" s="1" t="s">
        <v>20</v>
      </c>
      <c r="F246" s="1" t="s">
        <v>21</v>
      </c>
      <c r="G246" s="1" t="s">
        <v>22</v>
      </c>
      <c r="H246" s="1"/>
      <c r="I246" s="1"/>
      <c r="J246" s="1"/>
      <c r="L246">
        <v>-10000000</v>
      </c>
      <c r="M246">
        <v>-10</v>
      </c>
      <c r="N246">
        <v>-0.5</v>
      </c>
    </row>
    <row r="247" spans="1:14" hidden="1" x14ac:dyDescent="0.25">
      <c r="A247" s="1" t="s">
        <v>635</v>
      </c>
      <c r="B247" s="1" t="s">
        <v>1547</v>
      </c>
      <c r="C247" s="1" t="s">
        <v>18</v>
      </c>
      <c r="D247" s="1" t="s">
        <v>48</v>
      </c>
      <c r="E247" s="1" t="s">
        <v>32</v>
      </c>
      <c r="F247" s="1" t="s">
        <v>1548</v>
      </c>
      <c r="G247" s="1" t="s">
        <v>26</v>
      </c>
      <c r="H247" s="1" t="s">
        <v>27</v>
      </c>
      <c r="I247" s="1" t="s">
        <v>28</v>
      </c>
      <c r="J247" s="1"/>
      <c r="L247">
        <v>10000000</v>
      </c>
      <c r="M247">
        <v>10</v>
      </c>
      <c r="N247">
        <v>0.5</v>
      </c>
    </row>
    <row r="248" spans="1:14" x14ac:dyDescent="0.25">
      <c r="A248" s="1" t="s">
        <v>637</v>
      </c>
      <c r="B248" s="1" t="s">
        <v>1549</v>
      </c>
      <c r="C248" s="1" t="s">
        <v>18</v>
      </c>
      <c r="D248" s="1" t="s">
        <v>19</v>
      </c>
      <c r="E248" s="1" t="s">
        <v>20</v>
      </c>
      <c r="F248" s="1" t="s">
        <v>21</v>
      </c>
      <c r="G248" s="1" t="s">
        <v>22</v>
      </c>
      <c r="H248" s="1"/>
      <c r="I248" s="1"/>
      <c r="J248" s="1"/>
      <c r="L248">
        <v>-10000000</v>
      </c>
      <c r="M248">
        <v>-10</v>
      </c>
      <c r="N248">
        <v>-0.5</v>
      </c>
    </row>
    <row r="249" spans="1:14" x14ac:dyDescent="0.25">
      <c r="A249" s="1" t="s">
        <v>639</v>
      </c>
      <c r="B249" s="1" t="s">
        <v>1550</v>
      </c>
      <c r="C249" s="1" t="s">
        <v>18</v>
      </c>
      <c r="D249" s="1" t="s">
        <v>72</v>
      </c>
      <c r="E249" s="1" t="s">
        <v>20</v>
      </c>
      <c r="F249" s="1" t="s">
        <v>21</v>
      </c>
      <c r="G249" s="1" t="s">
        <v>62</v>
      </c>
      <c r="H249" s="1"/>
      <c r="I249" s="1"/>
      <c r="J249" s="1"/>
      <c r="L249">
        <v>-20000000</v>
      </c>
      <c r="M249">
        <v>-20</v>
      </c>
      <c r="N249">
        <v>-1</v>
      </c>
    </row>
    <row r="250" spans="1:14" x14ac:dyDescent="0.25">
      <c r="A250" s="1" t="s">
        <v>641</v>
      </c>
      <c r="B250" s="1" t="s">
        <v>1551</v>
      </c>
      <c r="C250" s="1" t="s">
        <v>18</v>
      </c>
      <c r="D250" s="1" t="s">
        <v>19</v>
      </c>
      <c r="E250" s="1" t="s">
        <v>20</v>
      </c>
      <c r="F250" s="1" t="s">
        <v>21</v>
      </c>
      <c r="G250" s="1" t="s">
        <v>22</v>
      </c>
      <c r="H250" s="1"/>
      <c r="I250" s="1"/>
      <c r="J250" s="1"/>
      <c r="L250">
        <v>-10000000</v>
      </c>
      <c r="M250">
        <v>-10</v>
      </c>
      <c r="N250">
        <v>-0.5</v>
      </c>
    </row>
    <row r="251" spans="1:14" hidden="1" x14ac:dyDescent="0.25">
      <c r="A251" s="1" t="s">
        <v>643</v>
      </c>
      <c r="B251" s="1" t="s">
        <v>1552</v>
      </c>
      <c r="C251" s="1" t="s">
        <v>18</v>
      </c>
      <c r="D251" s="1" t="s">
        <v>25</v>
      </c>
      <c r="E251" s="1" t="s">
        <v>26</v>
      </c>
      <c r="F251" s="1" t="s">
        <v>27</v>
      </c>
      <c r="G251" s="1" t="s">
        <v>28</v>
      </c>
      <c r="H251" s="1"/>
      <c r="I251" s="1"/>
      <c r="J251" s="1"/>
      <c r="L251">
        <v>10000000</v>
      </c>
      <c r="M251">
        <v>10</v>
      </c>
      <c r="N251">
        <v>0.5</v>
      </c>
    </row>
    <row r="252" spans="1:14" x14ac:dyDescent="0.25">
      <c r="A252" s="1" t="s">
        <v>645</v>
      </c>
      <c r="B252" s="1" t="s">
        <v>1553</v>
      </c>
      <c r="C252" s="1" t="s">
        <v>18</v>
      </c>
      <c r="D252" s="1" t="s">
        <v>19</v>
      </c>
      <c r="E252" s="1" t="s">
        <v>20</v>
      </c>
      <c r="F252" s="1" t="s">
        <v>21</v>
      </c>
      <c r="G252" s="1" t="s">
        <v>22</v>
      </c>
      <c r="H252" s="1"/>
      <c r="I252" s="1"/>
      <c r="J252" s="1"/>
      <c r="L252">
        <v>-10000000</v>
      </c>
      <c r="M252">
        <v>-10</v>
      </c>
      <c r="N252">
        <v>-0.5</v>
      </c>
    </row>
    <row r="253" spans="1:14" x14ac:dyDescent="0.25">
      <c r="A253" s="1" t="s">
        <v>647</v>
      </c>
      <c r="B253" s="1" t="s">
        <v>1554</v>
      </c>
      <c r="C253" s="1" t="s">
        <v>18</v>
      </c>
      <c r="D253" s="1" t="s">
        <v>72</v>
      </c>
      <c r="E253" s="1" t="s">
        <v>20</v>
      </c>
      <c r="F253" s="1" t="s">
        <v>21</v>
      </c>
      <c r="G253" s="1" t="s">
        <v>62</v>
      </c>
      <c r="H253" s="1"/>
      <c r="I253" s="1"/>
      <c r="J253" s="1"/>
      <c r="L253">
        <v>-20000000</v>
      </c>
      <c r="M253">
        <v>-20</v>
      </c>
      <c r="N253">
        <v>-1</v>
      </c>
    </row>
    <row r="254" spans="1:14" x14ac:dyDescent="0.25">
      <c r="A254" s="1" t="s">
        <v>649</v>
      </c>
      <c r="B254" s="1" t="s">
        <v>1555</v>
      </c>
      <c r="C254" s="1" t="s">
        <v>18</v>
      </c>
      <c r="D254" s="1" t="s">
        <v>19</v>
      </c>
      <c r="E254" s="1" t="s">
        <v>20</v>
      </c>
      <c r="F254" s="1" t="s">
        <v>21</v>
      </c>
      <c r="G254" s="1" t="s">
        <v>22</v>
      </c>
      <c r="H254" s="1"/>
      <c r="I254" s="1"/>
      <c r="J254" s="1"/>
      <c r="L254">
        <v>-10000000</v>
      </c>
      <c r="M254">
        <v>-10</v>
      </c>
      <c r="N254">
        <v>-0.5</v>
      </c>
    </row>
    <row r="255" spans="1:14" hidden="1" x14ac:dyDescent="0.25">
      <c r="A255" s="1" t="s">
        <v>652</v>
      </c>
      <c r="B255" s="1" t="s">
        <v>1556</v>
      </c>
      <c r="C255" s="1" t="s">
        <v>18</v>
      </c>
      <c r="D255" s="1" t="s">
        <v>25</v>
      </c>
      <c r="E255" s="1" t="s">
        <v>26</v>
      </c>
      <c r="F255" s="1" t="s">
        <v>27</v>
      </c>
      <c r="G255" s="1" t="s">
        <v>28</v>
      </c>
      <c r="H255" s="1"/>
      <c r="I255" s="1"/>
      <c r="J255" s="1"/>
      <c r="L255">
        <v>10000000</v>
      </c>
      <c r="M255">
        <v>10</v>
      </c>
      <c r="N255">
        <v>0.5</v>
      </c>
    </row>
    <row r="256" spans="1:14" x14ac:dyDescent="0.25">
      <c r="A256" s="1" t="s">
        <v>654</v>
      </c>
      <c r="B256" s="1" t="s">
        <v>1557</v>
      </c>
      <c r="C256" s="1" t="s">
        <v>18</v>
      </c>
      <c r="D256" s="1" t="s">
        <v>19</v>
      </c>
      <c r="E256" s="1" t="s">
        <v>20</v>
      </c>
      <c r="F256" s="1" t="s">
        <v>21</v>
      </c>
      <c r="G256" s="1" t="s">
        <v>22</v>
      </c>
      <c r="H256" s="1"/>
      <c r="I256" s="1"/>
      <c r="J256" s="1"/>
      <c r="L256">
        <v>-10000000</v>
      </c>
      <c r="M256">
        <v>-10</v>
      </c>
      <c r="N256">
        <v>-0.5</v>
      </c>
    </row>
    <row r="257" spans="1:14" hidden="1" x14ac:dyDescent="0.25">
      <c r="A257" s="1" t="s">
        <v>656</v>
      </c>
      <c r="B257" s="1" t="s">
        <v>1558</v>
      </c>
      <c r="C257" s="1" t="s">
        <v>18</v>
      </c>
      <c r="D257" s="1" t="s">
        <v>1559</v>
      </c>
      <c r="E257" s="1" t="s">
        <v>32</v>
      </c>
      <c r="F257" s="1" t="s">
        <v>1560</v>
      </c>
      <c r="G257" s="1" t="s">
        <v>26</v>
      </c>
      <c r="H257" s="1" t="s">
        <v>27</v>
      </c>
      <c r="I257" s="1" t="s">
        <v>1561</v>
      </c>
      <c r="J257" s="1"/>
      <c r="L257">
        <v>60000000</v>
      </c>
      <c r="M257">
        <v>60</v>
      </c>
      <c r="N257">
        <v>3</v>
      </c>
    </row>
    <row r="258" spans="1:14" x14ac:dyDescent="0.25">
      <c r="A258" s="1" t="s">
        <v>658</v>
      </c>
      <c r="B258" s="1" t="s">
        <v>1562</v>
      </c>
      <c r="C258" s="1" t="s">
        <v>18</v>
      </c>
      <c r="D258" s="1" t="s">
        <v>19</v>
      </c>
      <c r="E258" s="1" t="s">
        <v>20</v>
      </c>
      <c r="F258" s="1" t="s">
        <v>21</v>
      </c>
      <c r="G258" s="1" t="s">
        <v>22</v>
      </c>
      <c r="H258" s="1"/>
      <c r="I258" s="1"/>
      <c r="J258" s="1"/>
      <c r="L258">
        <v>-10000000</v>
      </c>
      <c r="M258">
        <v>-10</v>
      </c>
      <c r="N258">
        <v>-0.5</v>
      </c>
    </row>
    <row r="259" spans="1:14" hidden="1" x14ac:dyDescent="0.25">
      <c r="A259" s="1" t="s">
        <v>663</v>
      </c>
      <c r="B259" s="1" t="s">
        <v>1563</v>
      </c>
      <c r="C259" s="1" t="s">
        <v>18</v>
      </c>
      <c r="D259" s="1" t="s">
        <v>48</v>
      </c>
      <c r="E259" s="1" t="s">
        <v>32</v>
      </c>
      <c r="F259" s="1" t="s">
        <v>1564</v>
      </c>
      <c r="G259" s="1" t="s">
        <v>26</v>
      </c>
      <c r="H259" s="1" t="s">
        <v>27</v>
      </c>
      <c r="I259" s="1" t="s">
        <v>28</v>
      </c>
      <c r="J259" s="1"/>
      <c r="L259">
        <v>10000000</v>
      </c>
      <c r="M259">
        <v>10</v>
      </c>
      <c r="N259">
        <v>0.5</v>
      </c>
    </row>
    <row r="260" spans="1:14" hidden="1" x14ac:dyDescent="0.25">
      <c r="A260" s="1" t="s">
        <v>665</v>
      </c>
      <c r="B260" s="1" t="s">
        <v>1565</v>
      </c>
      <c r="C260" s="1" t="s">
        <v>18</v>
      </c>
      <c r="D260" s="1" t="s">
        <v>141</v>
      </c>
      <c r="E260" s="1" t="s">
        <v>26</v>
      </c>
      <c r="F260" s="1" t="s">
        <v>27</v>
      </c>
      <c r="G260" s="1" t="s">
        <v>118</v>
      </c>
      <c r="H260" s="1"/>
      <c r="I260" s="1"/>
      <c r="J260" s="1"/>
      <c r="L260">
        <v>20000000</v>
      </c>
      <c r="M260">
        <v>20</v>
      </c>
      <c r="N260">
        <v>1</v>
      </c>
    </row>
    <row r="261" spans="1:14" x14ac:dyDescent="0.25">
      <c r="A261" s="1" t="s">
        <v>667</v>
      </c>
      <c r="B261" s="1" t="s">
        <v>1566</v>
      </c>
      <c r="C261" s="1" t="s">
        <v>18</v>
      </c>
      <c r="D261" s="1" t="s">
        <v>72</v>
      </c>
      <c r="E261" s="1" t="s">
        <v>20</v>
      </c>
      <c r="F261" s="1" t="s">
        <v>21</v>
      </c>
      <c r="G261" s="1" t="s">
        <v>62</v>
      </c>
      <c r="H261" s="1"/>
      <c r="I261" s="1"/>
      <c r="J261" s="1"/>
      <c r="L261">
        <v>-20000000</v>
      </c>
      <c r="M261">
        <v>-20</v>
      </c>
      <c r="N261">
        <v>-1</v>
      </c>
    </row>
    <row r="262" spans="1:14" x14ac:dyDescent="0.25">
      <c r="A262" s="1" t="s">
        <v>669</v>
      </c>
      <c r="B262" s="1" t="s">
        <v>1567</v>
      </c>
      <c r="C262" s="1" t="s">
        <v>18</v>
      </c>
      <c r="D262" s="1" t="s">
        <v>19</v>
      </c>
      <c r="E262" s="1" t="s">
        <v>20</v>
      </c>
      <c r="F262" s="1" t="s">
        <v>21</v>
      </c>
      <c r="G262" s="1" t="s">
        <v>22</v>
      </c>
      <c r="H262" s="1"/>
      <c r="I262" s="1"/>
      <c r="J262" s="1"/>
      <c r="L262">
        <v>-10000000</v>
      </c>
      <c r="M262">
        <v>-10</v>
      </c>
      <c r="N262">
        <v>-0.5</v>
      </c>
    </row>
    <row r="263" spans="1:14" hidden="1" x14ac:dyDescent="0.25">
      <c r="A263" s="1" t="s">
        <v>671</v>
      </c>
      <c r="B263" s="1" t="s">
        <v>1568</v>
      </c>
      <c r="C263" s="1" t="s">
        <v>18</v>
      </c>
      <c r="D263" s="1" t="s">
        <v>48</v>
      </c>
      <c r="E263" s="1" t="s">
        <v>32</v>
      </c>
      <c r="F263" s="1" t="s">
        <v>1569</v>
      </c>
      <c r="G263" s="1" t="s">
        <v>26</v>
      </c>
      <c r="H263" s="1" t="s">
        <v>27</v>
      </c>
      <c r="I263" s="1" t="s">
        <v>28</v>
      </c>
      <c r="J263" s="1"/>
      <c r="L263">
        <v>10000000</v>
      </c>
      <c r="M263">
        <v>10</v>
      </c>
      <c r="N263">
        <v>0.5</v>
      </c>
    </row>
    <row r="264" spans="1:14" x14ac:dyDescent="0.25">
      <c r="A264" s="1" t="s">
        <v>674</v>
      </c>
      <c r="B264" s="1" t="s">
        <v>1570</v>
      </c>
      <c r="C264" s="1" t="s">
        <v>18</v>
      </c>
      <c r="D264" s="1" t="s">
        <v>19</v>
      </c>
      <c r="E264" s="1" t="s">
        <v>20</v>
      </c>
      <c r="F264" s="1" t="s">
        <v>21</v>
      </c>
      <c r="G264" s="1" t="s">
        <v>22</v>
      </c>
      <c r="H264" s="1"/>
      <c r="I264" s="1"/>
      <c r="J264" s="1"/>
      <c r="L264">
        <v>-10000000</v>
      </c>
      <c r="M264">
        <v>-10</v>
      </c>
      <c r="N264">
        <v>-0.5</v>
      </c>
    </row>
    <row r="265" spans="1:14" hidden="1" x14ac:dyDescent="0.25">
      <c r="A265" s="1" t="s">
        <v>676</v>
      </c>
      <c r="B265" s="1" t="s">
        <v>1571</v>
      </c>
      <c r="C265" s="1" t="s">
        <v>18</v>
      </c>
      <c r="D265" s="1" t="s">
        <v>48</v>
      </c>
      <c r="E265" s="1" t="s">
        <v>32</v>
      </c>
      <c r="F265" s="1" t="s">
        <v>1572</v>
      </c>
      <c r="G265" s="1" t="s">
        <v>26</v>
      </c>
      <c r="H265" s="1" t="s">
        <v>27</v>
      </c>
      <c r="I265" s="1" t="s">
        <v>28</v>
      </c>
      <c r="J265" s="1"/>
      <c r="L265">
        <v>10000000</v>
      </c>
      <c r="M265">
        <v>10</v>
      </c>
      <c r="N265">
        <v>0.5</v>
      </c>
    </row>
    <row r="266" spans="1:14" hidden="1" x14ac:dyDescent="0.25">
      <c r="A266" s="1" t="s">
        <v>678</v>
      </c>
      <c r="B266" s="1" t="s">
        <v>1573</v>
      </c>
      <c r="C266" s="1" t="s">
        <v>18</v>
      </c>
      <c r="D266" s="1" t="s">
        <v>141</v>
      </c>
      <c r="E266" s="1" t="s">
        <v>26</v>
      </c>
      <c r="F266" s="1" t="s">
        <v>27</v>
      </c>
      <c r="G266" s="1" t="s">
        <v>118</v>
      </c>
      <c r="H266" s="1"/>
      <c r="I266" s="1"/>
      <c r="J266" s="1"/>
      <c r="L266">
        <v>20000000</v>
      </c>
      <c r="M266">
        <v>20</v>
      </c>
      <c r="N266">
        <v>1</v>
      </c>
    </row>
    <row r="267" spans="1:14" hidden="1" x14ac:dyDescent="0.25">
      <c r="A267" s="1" t="s">
        <v>680</v>
      </c>
      <c r="B267" s="1" t="s">
        <v>1574</v>
      </c>
      <c r="C267" s="1" t="s">
        <v>18</v>
      </c>
      <c r="D267" s="1" t="s">
        <v>48</v>
      </c>
      <c r="E267" s="1" t="s">
        <v>32</v>
      </c>
      <c r="F267" s="1" t="s">
        <v>1575</v>
      </c>
      <c r="G267" s="1" t="s">
        <v>26</v>
      </c>
      <c r="H267" s="1" t="s">
        <v>27</v>
      </c>
      <c r="I267" s="1" t="s">
        <v>28</v>
      </c>
      <c r="J267" s="1"/>
      <c r="L267">
        <v>10000000</v>
      </c>
      <c r="M267">
        <v>10</v>
      </c>
      <c r="N267">
        <v>0.5</v>
      </c>
    </row>
    <row r="268" spans="1:14" x14ac:dyDescent="0.25">
      <c r="A268" s="1" t="s">
        <v>682</v>
      </c>
      <c r="B268" s="1" t="s">
        <v>1576</v>
      </c>
      <c r="C268" s="1" t="s">
        <v>18</v>
      </c>
      <c r="D268" s="1" t="s">
        <v>19</v>
      </c>
      <c r="E268" s="1" t="s">
        <v>20</v>
      </c>
      <c r="F268" s="1" t="s">
        <v>21</v>
      </c>
      <c r="G268" s="1" t="s">
        <v>22</v>
      </c>
      <c r="H268" s="1"/>
      <c r="I268" s="1"/>
      <c r="J268" s="1"/>
      <c r="L268">
        <v>-10000000</v>
      </c>
      <c r="M268">
        <v>-10</v>
      </c>
      <c r="N268">
        <v>-0.5</v>
      </c>
    </row>
    <row r="269" spans="1:14" hidden="1" x14ac:dyDescent="0.25">
      <c r="A269" s="1" t="s">
        <v>684</v>
      </c>
      <c r="B269" s="1" t="s">
        <v>1577</v>
      </c>
      <c r="C269" s="1" t="s">
        <v>18</v>
      </c>
      <c r="D269" s="1" t="s">
        <v>25</v>
      </c>
      <c r="E269" s="1" t="s">
        <v>26</v>
      </c>
      <c r="F269" s="1" t="s">
        <v>27</v>
      </c>
      <c r="G269" s="1" t="s">
        <v>28</v>
      </c>
      <c r="H269" s="1"/>
      <c r="I269" s="1"/>
      <c r="J269" s="1"/>
      <c r="L269">
        <v>10000000</v>
      </c>
      <c r="M269">
        <v>10</v>
      </c>
      <c r="N269">
        <v>0.5</v>
      </c>
    </row>
    <row r="270" spans="1:14" x14ac:dyDescent="0.25">
      <c r="A270" s="1" t="s">
        <v>686</v>
      </c>
      <c r="B270" s="1" t="s">
        <v>1578</v>
      </c>
      <c r="C270" s="1" t="s">
        <v>18</v>
      </c>
      <c r="D270" s="1" t="s">
        <v>19</v>
      </c>
      <c r="E270" s="1" t="s">
        <v>20</v>
      </c>
      <c r="F270" s="1" t="s">
        <v>21</v>
      </c>
      <c r="G270" s="1" t="s">
        <v>22</v>
      </c>
      <c r="H270" s="1"/>
      <c r="I270" s="1"/>
      <c r="J270" s="1"/>
      <c r="L270">
        <v>-10000000</v>
      </c>
      <c r="M270">
        <v>-10</v>
      </c>
      <c r="N270">
        <v>-0.5</v>
      </c>
    </row>
    <row r="271" spans="1:14" x14ac:dyDescent="0.25">
      <c r="A271" s="1" t="s">
        <v>688</v>
      </c>
      <c r="B271" s="1" t="s">
        <v>1579</v>
      </c>
      <c r="C271" s="1" t="s">
        <v>18</v>
      </c>
      <c r="D271" s="1" t="s">
        <v>72</v>
      </c>
      <c r="E271" s="1" t="s">
        <v>20</v>
      </c>
      <c r="F271" s="1" t="s">
        <v>21</v>
      </c>
      <c r="G271" s="1" t="s">
        <v>62</v>
      </c>
      <c r="H271" s="1"/>
      <c r="I271" s="1"/>
      <c r="J271" s="1"/>
      <c r="L271">
        <v>-20000000</v>
      </c>
      <c r="M271">
        <v>-20</v>
      </c>
      <c r="N271">
        <v>-1</v>
      </c>
    </row>
    <row r="272" spans="1:14" x14ac:dyDescent="0.25">
      <c r="A272" s="1" t="s">
        <v>690</v>
      </c>
      <c r="B272" s="1" t="s">
        <v>1580</v>
      </c>
      <c r="C272" s="1" t="s">
        <v>18</v>
      </c>
      <c r="D272" s="1" t="s">
        <v>19</v>
      </c>
      <c r="E272" s="1" t="s">
        <v>20</v>
      </c>
      <c r="F272" s="1" t="s">
        <v>21</v>
      </c>
      <c r="G272" s="1" t="s">
        <v>22</v>
      </c>
      <c r="H272" s="1"/>
      <c r="I272" s="1"/>
      <c r="J272" s="1"/>
      <c r="L272">
        <v>-10000000</v>
      </c>
      <c r="M272">
        <v>-10</v>
      </c>
      <c r="N272">
        <v>-0.5</v>
      </c>
    </row>
    <row r="273" spans="1:14" hidden="1" x14ac:dyDescent="0.25">
      <c r="A273" s="1" t="s">
        <v>693</v>
      </c>
      <c r="B273" s="1" t="s">
        <v>1581</v>
      </c>
      <c r="C273" s="1" t="s">
        <v>18</v>
      </c>
      <c r="D273" s="1" t="s">
        <v>519</v>
      </c>
      <c r="E273" s="1" t="s">
        <v>32</v>
      </c>
      <c r="F273" s="1" t="s">
        <v>1582</v>
      </c>
      <c r="G273" s="1" t="s">
        <v>26</v>
      </c>
      <c r="H273" s="1" t="s">
        <v>27</v>
      </c>
      <c r="I273" s="1" t="s">
        <v>521</v>
      </c>
      <c r="J273" s="1"/>
      <c r="L273">
        <v>45000000</v>
      </c>
      <c r="M273">
        <v>45</v>
      </c>
      <c r="N273">
        <v>2.25</v>
      </c>
    </row>
    <row r="274" spans="1:14" x14ac:dyDescent="0.25">
      <c r="A274" s="1" t="s">
        <v>695</v>
      </c>
      <c r="B274" s="1" t="s">
        <v>1583</v>
      </c>
      <c r="C274" s="1" t="s">
        <v>18</v>
      </c>
      <c r="D274" s="1" t="s">
        <v>19</v>
      </c>
      <c r="E274" s="1" t="s">
        <v>20</v>
      </c>
      <c r="F274" s="1" t="s">
        <v>21</v>
      </c>
      <c r="G274" s="1" t="s">
        <v>22</v>
      </c>
      <c r="H274" s="1"/>
      <c r="I274" s="1"/>
      <c r="J274" s="1"/>
      <c r="L274">
        <v>-10000000</v>
      </c>
      <c r="M274">
        <v>-10</v>
      </c>
      <c r="N274">
        <v>-0.5</v>
      </c>
    </row>
    <row r="275" spans="1:14" hidden="1" x14ac:dyDescent="0.25">
      <c r="A275" s="1" t="s">
        <v>697</v>
      </c>
      <c r="B275" s="1" t="s">
        <v>1584</v>
      </c>
      <c r="C275" s="1" t="s">
        <v>18</v>
      </c>
      <c r="D275" s="1" t="s">
        <v>25</v>
      </c>
      <c r="E275" s="1" t="s">
        <v>26</v>
      </c>
      <c r="F275" s="1" t="s">
        <v>27</v>
      </c>
      <c r="G275" s="1" t="s">
        <v>28</v>
      </c>
      <c r="H275" s="1"/>
      <c r="I275" s="1"/>
      <c r="J275" s="1"/>
      <c r="L275">
        <v>10000000</v>
      </c>
      <c r="M275">
        <v>10</v>
      </c>
      <c r="N275">
        <v>0.5</v>
      </c>
    </row>
    <row r="276" spans="1:14" x14ac:dyDescent="0.25">
      <c r="A276" s="1" t="s">
        <v>699</v>
      </c>
      <c r="B276" s="1" t="s">
        <v>1585</v>
      </c>
      <c r="C276" s="1" t="s">
        <v>18</v>
      </c>
      <c r="D276" s="1" t="s">
        <v>31</v>
      </c>
      <c r="E276" s="1" t="s">
        <v>32</v>
      </c>
      <c r="F276" s="1" t="s">
        <v>1586</v>
      </c>
      <c r="G276" s="1" t="s">
        <v>20</v>
      </c>
      <c r="H276" s="1" t="s">
        <v>21</v>
      </c>
      <c r="I276" s="1" t="s">
        <v>22</v>
      </c>
      <c r="J276" s="1"/>
      <c r="L276">
        <v>-10000000</v>
      </c>
      <c r="M276">
        <v>-10</v>
      </c>
      <c r="N276">
        <v>-0.5</v>
      </c>
    </row>
    <row r="277" spans="1:14" hidden="1" x14ac:dyDescent="0.25">
      <c r="A277" s="1" t="s">
        <v>702</v>
      </c>
      <c r="B277" s="1" t="s">
        <v>1587</v>
      </c>
      <c r="C277" s="1" t="s">
        <v>18</v>
      </c>
      <c r="D277" s="1" t="s">
        <v>1588</v>
      </c>
      <c r="E277" s="1" t="s">
        <v>26</v>
      </c>
      <c r="F277" s="1" t="s">
        <v>27</v>
      </c>
      <c r="G277" s="1" t="s">
        <v>28</v>
      </c>
      <c r="H277" s="1"/>
      <c r="I277" s="1"/>
      <c r="J277" s="1"/>
      <c r="L277">
        <v>10000000</v>
      </c>
      <c r="M277">
        <v>10</v>
      </c>
      <c r="N277">
        <v>0.5</v>
      </c>
    </row>
    <row r="278" spans="1:14" x14ac:dyDescent="0.25">
      <c r="A278" s="1" t="s">
        <v>704</v>
      </c>
      <c r="B278" s="1" t="s">
        <v>1589</v>
      </c>
      <c r="C278" s="1" t="s">
        <v>18</v>
      </c>
      <c r="D278" s="1" t="s">
        <v>19</v>
      </c>
      <c r="E278" s="1" t="s">
        <v>20</v>
      </c>
      <c r="F278" s="1" t="s">
        <v>21</v>
      </c>
      <c r="G278" s="1" t="s">
        <v>22</v>
      </c>
      <c r="H278" s="1"/>
      <c r="I278" s="1"/>
      <c r="J278" s="1"/>
      <c r="L278">
        <v>-10000000</v>
      </c>
      <c r="M278">
        <v>-10</v>
      </c>
      <c r="N278">
        <v>-0.5</v>
      </c>
    </row>
    <row r="279" spans="1:14" hidden="1" x14ac:dyDescent="0.25">
      <c r="A279" s="1" t="s">
        <v>706</v>
      </c>
      <c r="B279" s="1" t="s">
        <v>1590</v>
      </c>
      <c r="C279" s="1" t="s">
        <v>18</v>
      </c>
      <c r="D279" s="1" t="s">
        <v>448</v>
      </c>
      <c r="E279" s="1" t="s">
        <v>32</v>
      </c>
      <c r="F279" s="1" t="s">
        <v>1591</v>
      </c>
      <c r="G279" s="1" t="s">
        <v>26</v>
      </c>
      <c r="H279" s="1" t="s">
        <v>27</v>
      </c>
      <c r="I279" s="1" t="s">
        <v>450</v>
      </c>
      <c r="J279" s="1"/>
      <c r="L279">
        <v>43000000</v>
      </c>
      <c r="M279">
        <v>43</v>
      </c>
      <c r="N279">
        <v>2.15</v>
      </c>
    </row>
    <row r="280" spans="1:14" x14ac:dyDescent="0.25">
      <c r="A280" s="1" t="s">
        <v>708</v>
      </c>
      <c r="B280" s="1" t="s">
        <v>1592</v>
      </c>
      <c r="C280" s="1" t="s">
        <v>18</v>
      </c>
      <c r="D280" s="1" t="s">
        <v>19</v>
      </c>
      <c r="E280" s="1" t="s">
        <v>20</v>
      </c>
      <c r="F280" s="1" t="s">
        <v>21</v>
      </c>
      <c r="G280" s="1" t="s">
        <v>22</v>
      </c>
      <c r="H280" s="1"/>
      <c r="I280" s="1"/>
      <c r="J280" s="1"/>
      <c r="L280">
        <v>-10000000</v>
      </c>
      <c r="M280">
        <v>-10</v>
      </c>
      <c r="N280">
        <v>-0.5</v>
      </c>
    </row>
    <row r="281" spans="1:14" hidden="1" x14ac:dyDescent="0.25">
      <c r="A281" s="1" t="s">
        <v>710</v>
      </c>
      <c r="B281" s="1" t="s">
        <v>1593</v>
      </c>
      <c r="C281" s="1" t="s">
        <v>18</v>
      </c>
      <c r="D281" s="1" t="s">
        <v>25</v>
      </c>
      <c r="E281" s="1" t="s">
        <v>26</v>
      </c>
      <c r="F281" s="1" t="s">
        <v>27</v>
      </c>
      <c r="G281" s="1" t="s">
        <v>28</v>
      </c>
      <c r="H281" s="1"/>
      <c r="I281" s="1"/>
      <c r="J281" s="1"/>
      <c r="L281">
        <v>10000000</v>
      </c>
      <c r="M281">
        <v>10</v>
      </c>
      <c r="N281">
        <v>0.5</v>
      </c>
    </row>
    <row r="282" spans="1:14" x14ac:dyDescent="0.25">
      <c r="A282" s="1" t="s">
        <v>713</v>
      </c>
      <c r="B282" s="1" t="s">
        <v>1594</v>
      </c>
      <c r="C282" s="1" t="s">
        <v>18</v>
      </c>
      <c r="D282" s="1" t="s">
        <v>19</v>
      </c>
      <c r="E282" s="1" t="s">
        <v>20</v>
      </c>
      <c r="F282" s="1" t="s">
        <v>21</v>
      </c>
      <c r="G282" s="1" t="s">
        <v>22</v>
      </c>
      <c r="H282" s="1"/>
      <c r="I282" s="1"/>
      <c r="J282" s="1"/>
      <c r="L282">
        <v>-10000000</v>
      </c>
      <c r="M282">
        <v>-10</v>
      </c>
      <c r="N282">
        <v>-0.5</v>
      </c>
    </row>
    <row r="283" spans="1:14" x14ac:dyDescent="0.25">
      <c r="A283" s="1" t="s">
        <v>715</v>
      </c>
      <c r="B283" s="1" t="s">
        <v>1595</v>
      </c>
      <c r="C283" s="1" t="s">
        <v>18</v>
      </c>
      <c r="D283" s="1" t="s">
        <v>72</v>
      </c>
      <c r="E283" s="1" t="s">
        <v>20</v>
      </c>
      <c r="F283" s="1" t="s">
        <v>21</v>
      </c>
      <c r="G283" s="1" t="s">
        <v>62</v>
      </c>
      <c r="H283" s="1"/>
      <c r="I283" s="1"/>
      <c r="J283" s="1"/>
      <c r="L283">
        <v>-20000000</v>
      </c>
      <c r="M283">
        <v>-20</v>
      </c>
      <c r="N283">
        <v>-1</v>
      </c>
    </row>
    <row r="284" spans="1:14" hidden="1" x14ac:dyDescent="0.25">
      <c r="A284" s="1" t="s">
        <v>717</v>
      </c>
      <c r="B284" s="1" t="s">
        <v>1596</v>
      </c>
      <c r="C284" s="1" t="s">
        <v>18</v>
      </c>
      <c r="D284" s="1" t="s">
        <v>31</v>
      </c>
      <c r="E284" s="1" t="s">
        <v>32</v>
      </c>
      <c r="F284" s="1" t="s">
        <v>1597</v>
      </c>
      <c r="G284" s="1" t="s">
        <v>26</v>
      </c>
      <c r="H284" s="1" t="s">
        <v>27</v>
      </c>
      <c r="I284" s="1" t="s">
        <v>118</v>
      </c>
      <c r="J284" s="1"/>
      <c r="L284">
        <v>20000000</v>
      </c>
      <c r="M284">
        <v>20</v>
      </c>
      <c r="N284">
        <v>1</v>
      </c>
    </row>
    <row r="285" spans="1:14" x14ac:dyDescent="0.25">
      <c r="A285" s="1" t="s">
        <v>719</v>
      </c>
      <c r="B285" s="1" t="s">
        <v>1598</v>
      </c>
      <c r="C285" s="1" t="s">
        <v>18</v>
      </c>
      <c r="D285" s="1" t="s">
        <v>72</v>
      </c>
      <c r="E285" s="1" t="s">
        <v>20</v>
      </c>
      <c r="F285" s="1" t="s">
        <v>21</v>
      </c>
      <c r="G285" s="1" t="s">
        <v>62</v>
      </c>
      <c r="H285" s="1"/>
      <c r="I285" s="1"/>
      <c r="J285" s="1"/>
      <c r="L285">
        <v>-20000000</v>
      </c>
      <c r="M285">
        <v>-20</v>
      </c>
      <c r="N285">
        <v>-1</v>
      </c>
    </row>
    <row r="286" spans="1:14" x14ac:dyDescent="0.25">
      <c r="A286" s="1" t="s">
        <v>721</v>
      </c>
      <c r="B286" s="1" t="s">
        <v>1599</v>
      </c>
      <c r="C286" s="1" t="s">
        <v>18</v>
      </c>
      <c r="D286" s="1" t="s">
        <v>19</v>
      </c>
      <c r="E286" s="1" t="s">
        <v>20</v>
      </c>
      <c r="F286" s="1" t="s">
        <v>21</v>
      </c>
      <c r="G286" s="1" t="s">
        <v>22</v>
      </c>
      <c r="H286" s="1"/>
      <c r="I286" s="1"/>
      <c r="J286" s="1"/>
      <c r="L286">
        <v>-10000000</v>
      </c>
      <c r="M286">
        <v>-10</v>
      </c>
      <c r="N286">
        <v>-0.5</v>
      </c>
    </row>
    <row r="287" spans="1:14" x14ac:dyDescent="0.25">
      <c r="A287" s="1" t="s">
        <v>723</v>
      </c>
      <c r="B287" s="1" t="s">
        <v>1600</v>
      </c>
      <c r="C287" s="1" t="s">
        <v>18</v>
      </c>
      <c r="D287" s="1" t="s">
        <v>72</v>
      </c>
      <c r="E287" s="1" t="s">
        <v>20</v>
      </c>
      <c r="F287" s="1" t="s">
        <v>21</v>
      </c>
      <c r="G287" s="1" t="s">
        <v>62</v>
      </c>
      <c r="H287" s="1"/>
      <c r="I287" s="1"/>
      <c r="J287" s="1"/>
      <c r="L287">
        <v>-20000000</v>
      </c>
      <c r="M287">
        <v>-20</v>
      </c>
      <c r="N287">
        <v>-1</v>
      </c>
    </row>
    <row r="288" spans="1:14" x14ac:dyDescent="0.25">
      <c r="A288" s="1" t="s">
        <v>726</v>
      </c>
      <c r="B288" s="1" t="s">
        <v>1601</v>
      </c>
      <c r="C288" s="1" t="s">
        <v>18</v>
      </c>
      <c r="D288" s="1" t="s">
        <v>19</v>
      </c>
      <c r="E288" s="1" t="s">
        <v>20</v>
      </c>
      <c r="F288" s="1" t="s">
        <v>21</v>
      </c>
      <c r="G288" s="1" t="s">
        <v>22</v>
      </c>
      <c r="H288" s="1"/>
      <c r="I288" s="1"/>
      <c r="J288" s="1"/>
      <c r="L288">
        <v>-10000000</v>
      </c>
      <c r="M288">
        <v>-10</v>
      </c>
      <c r="N288">
        <v>-0.5</v>
      </c>
    </row>
    <row r="289" spans="1:14" x14ac:dyDescent="0.25">
      <c r="A289" s="1" t="s">
        <v>728</v>
      </c>
      <c r="B289" s="1" t="s">
        <v>1602</v>
      </c>
      <c r="C289" s="1" t="s">
        <v>18</v>
      </c>
      <c r="D289" s="1" t="s">
        <v>72</v>
      </c>
      <c r="E289" s="1" t="s">
        <v>20</v>
      </c>
      <c r="F289" s="1" t="s">
        <v>21</v>
      </c>
      <c r="G289" s="1" t="s">
        <v>62</v>
      </c>
      <c r="H289" s="1"/>
      <c r="I289" s="1"/>
      <c r="J289" s="1"/>
      <c r="L289">
        <v>-20000000</v>
      </c>
      <c r="M289">
        <v>-20</v>
      </c>
      <c r="N289">
        <v>-1</v>
      </c>
    </row>
    <row r="290" spans="1:14" x14ac:dyDescent="0.25">
      <c r="A290" s="1" t="s">
        <v>731</v>
      </c>
      <c r="B290" s="1" t="s">
        <v>1603</v>
      </c>
      <c r="C290" s="1" t="s">
        <v>18</v>
      </c>
      <c r="D290" s="1" t="s">
        <v>19</v>
      </c>
      <c r="E290" s="1" t="s">
        <v>20</v>
      </c>
      <c r="F290" s="1" t="s">
        <v>21</v>
      </c>
      <c r="G290" s="1" t="s">
        <v>22</v>
      </c>
      <c r="H290" s="1"/>
      <c r="I290" s="1"/>
      <c r="J290" s="1"/>
      <c r="L290">
        <v>-10000000</v>
      </c>
      <c r="M290">
        <v>-10</v>
      </c>
      <c r="N290">
        <v>-0.5</v>
      </c>
    </row>
    <row r="291" spans="1:14" x14ac:dyDescent="0.25">
      <c r="A291" s="1" t="s">
        <v>733</v>
      </c>
      <c r="B291" s="1" t="s">
        <v>1604</v>
      </c>
      <c r="C291" s="1" t="s">
        <v>18</v>
      </c>
      <c r="D291" s="1" t="s">
        <v>72</v>
      </c>
      <c r="E291" s="1" t="s">
        <v>20</v>
      </c>
      <c r="F291" s="1" t="s">
        <v>21</v>
      </c>
      <c r="G291" s="1" t="s">
        <v>62</v>
      </c>
      <c r="H291" s="1"/>
      <c r="I291" s="1"/>
      <c r="J291" s="1"/>
      <c r="L291">
        <v>-20000000</v>
      </c>
      <c r="M291">
        <v>-20</v>
      </c>
      <c r="N291">
        <v>-1</v>
      </c>
    </row>
    <row r="292" spans="1:14" hidden="1" x14ac:dyDescent="0.25">
      <c r="A292" s="1" t="s">
        <v>738</v>
      </c>
      <c r="B292" s="1" t="s">
        <v>1605</v>
      </c>
      <c r="C292" s="1" t="s">
        <v>18</v>
      </c>
      <c r="D292" s="1" t="s">
        <v>31</v>
      </c>
      <c r="E292" s="1" t="s">
        <v>32</v>
      </c>
      <c r="F292" s="1" t="s">
        <v>1606</v>
      </c>
      <c r="G292" s="1" t="s">
        <v>26</v>
      </c>
      <c r="H292" s="1" t="s">
        <v>27</v>
      </c>
      <c r="I292" s="1" t="s">
        <v>118</v>
      </c>
      <c r="J292" s="1"/>
      <c r="L292">
        <v>20000000</v>
      </c>
      <c r="M292">
        <v>20</v>
      </c>
      <c r="N292">
        <v>1</v>
      </c>
    </row>
    <row r="293" spans="1:14" x14ac:dyDescent="0.25">
      <c r="A293" s="1" t="s">
        <v>740</v>
      </c>
      <c r="B293" s="1" t="s">
        <v>1607</v>
      </c>
      <c r="C293" s="1" t="s">
        <v>18</v>
      </c>
      <c r="D293" s="1" t="s">
        <v>72</v>
      </c>
      <c r="E293" s="1" t="s">
        <v>20</v>
      </c>
      <c r="F293" s="1" t="s">
        <v>21</v>
      </c>
      <c r="G293" s="1" t="s">
        <v>62</v>
      </c>
      <c r="H293" s="1"/>
      <c r="I293" s="1"/>
      <c r="J293" s="1"/>
      <c r="L293">
        <v>-20000000</v>
      </c>
      <c r="M293">
        <v>-20</v>
      </c>
      <c r="N293">
        <v>-1</v>
      </c>
    </row>
    <row r="294" spans="1:14" x14ac:dyDescent="0.25">
      <c r="A294" s="1" t="s">
        <v>742</v>
      </c>
      <c r="B294" s="1" t="s">
        <v>1608</v>
      </c>
      <c r="C294" s="1" t="s">
        <v>18</v>
      </c>
      <c r="D294" s="1" t="s">
        <v>31</v>
      </c>
      <c r="E294" s="1" t="s">
        <v>32</v>
      </c>
      <c r="F294" s="1" t="s">
        <v>1609</v>
      </c>
      <c r="G294" s="1" t="s">
        <v>20</v>
      </c>
      <c r="H294" s="1" t="s">
        <v>21</v>
      </c>
      <c r="I294" s="1" t="s">
        <v>22</v>
      </c>
      <c r="J294" s="1"/>
      <c r="L294">
        <v>-10000000</v>
      </c>
      <c r="M294">
        <v>-10</v>
      </c>
      <c r="N294">
        <v>-0.5</v>
      </c>
    </row>
    <row r="295" spans="1:14" hidden="1" x14ac:dyDescent="0.25">
      <c r="A295" s="1" t="s">
        <v>744</v>
      </c>
      <c r="B295" s="1" t="s">
        <v>1610</v>
      </c>
      <c r="C295" s="1" t="s">
        <v>18</v>
      </c>
      <c r="D295" s="1" t="s">
        <v>48</v>
      </c>
      <c r="E295" s="1" t="s">
        <v>32</v>
      </c>
      <c r="F295" s="1" t="s">
        <v>1611</v>
      </c>
      <c r="G295" s="1" t="s">
        <v>26</v>
      </c>
      <c r="H295" s="1" t="s">
        <v>27</v>
      </c>
      <c r="I295" s="1" t="s">
        <v>28</v>
      </c>
      <c r="J295" s="1"/>
      <c r="L295">
        <v>10000000</v>
      </c>
      <c r="M295">
        <v>10</v>
      </c>
      <c r="N295">
        <v>0.5</v>
      </c>
    </row>
    <row r="296" spans="1:14" x14ac:dyDescent="0.25">
      <c r="A296" s="1" t="s">
        <v>747</v>
      </c>
      <c r="B296" s="1" t="s">
        <v>1612</v>
      </c>
      <c r="C296" s="1" t="s">
        <v>18</v>
      </c>
      <c r="D296" s="1" t="s">
        <v>19</v>
      </c>
      <c r="E296" s="1" t="s">
        <v>20</v>
      </c>
      <c r="F296" s="1" t="s">
        <v>21</v>
      </c>
      <c r="G296" s="1" t="s">
        <v>22</v>
      </c>
      <c r="H296" s="1"/>
      <c r="I296" s="1"/>
      <c r="J296" s="1"/>
      <c r="L296">
        <v>-10000000</v>
      </c>
      <c r="M296">
        <v>-10</v>
      </c>
      <c r="N296">
        <v>-0.5</v>
      </c>
    </row>
    <row r="297" spans="1:14" x14ac:dyDescent="0.25">
      <c r="A297" s="1" t="s">
        <v>749</v>
      </c>
      <c r="B297" s="1" t="s">
        <v>1613</v>
      </c>
      <c r="C297" s="1" t="s">
        <v>18</v>
      </c>
      <c r="D297" s="1" t="s">
        <v>263</v>
      </c>
      <c r="E297" s="1" t="s">
        <v>20</v>
      </c>
      <c r="F297" s="1" t="s">
        <v>21</v>
      </c>
      <c r="G297" s="1" t="s">
        <v>62</v>
      </c>
      <c r="H297" s="1"/>
      <c r="I297" s="1"/>
      <c r="J297" s="1"/>
      <c r="L297">
        <v>-20000000</v>
      </c>
      <c r="M297">
        <v>-20</v>
      </c>
      <c r="N297">
        <v>-1</v>
      </c>
    </row>
    <row r="298" spans="1:14" x14ac:dyDescent="0.25">
      <c r="A298" s="1" t="s">
        <v>752</v>
      </c>
      <c r="B298" s="1" t="s">
        <v>1614</v>
      </c>
      <c r="C298" s="1" t="s">
        <v>18</v>
      </c>
      <c r="D298" s="1" t="s">
        <v>31</v>
      </c>
      <c r="E298" s="1" t="s">
        <v>32</v>
      </c>
      <c r="F298" s="1" t="s">
        <v>1615</v>
      </c>
      <c r="G298" s="1" t="s">
        <v>20</v>
      </c>
      <c r="H298" s="1" t="s">
        <v>21</v>
      </c>
      <c r="I298" s="1" t="s">
        <v>22</v>
      </c>
      <c r="J298" s="1"/>
      <c r="L298">
        <v>-10000000</v>
      </c>
      <c r="M298">
        <v>-10</v>
      </c>
      <c r="N298">
        <v>-0.5</v>
      </c>
    </row>
    <row r="299" spans="1:14" x14ac:dyDescent="0.25">
      <c r="A299" s="1" t="s">
        <v>754</v>
      </c>
      <c r="B299" s="1" t="s">
        <v>1616</v>
      </c>
      <c r="C299" s="1" t="s">
        <v>18</v>
      </c>
      <c r="D299" s="1" t="s">
        <v>72</v>
      </c>
      <c r="E299" s="1" t="s">
        <v>20</v>
      </c>
      <c r="F299" s="1" t="s">
        <v>21</v>
      </c>
      <c r="G299" s="1" t="s">
        <v>62</v>
      </c>
      <c r="H299" s="1"/>
      <c r="I299" s="1"/>
      <c r="J299" s="1"/>
      <c r="L299">
        <v>-20000000</v>
      </c>
      <c r="M299">
        <v>-20</v>
      </c>
      <c r="N299">
        <v>-1</v>
      </c>
    </row>
    <row r="300" spans="1:14" x14ac:dyDescent="0.25">
      <c r="A300" s="1" t="s">
        <v>756</v>
      </c>
      <c r="B300" s="1" t="s">
        <v>1617</v>
      </c>
      <c r="C300" s="1" t="s">
        <v>18</v>
      </c>
      <c r="D300" s="1" t="s">
        <v>19</v>
      </c>
      <c r="E300" s="1" t="s">
        <v>20</v>
      </c>
      <c r="F300" s="1" t="s">
        <v>21</v>
      </c>
      <c r="G300" s="1" t="s">
        <v>22</v>
      </c>
      <c r="H300" s="1"/>
      <c r="I300" s="1"/>
      <c r="J300" s="1"/>
      <c r="L300">
        <v>-10000000</v>
      </c>
      <c r="M300">
        <v>-10</v>
      </c>
      <c r="N300">
        <v>-0.5</v>
      </c>
    </row>
    <row r="301" spans="1:14" x14ac:dyDescent="0.25">
      <c r="A301" s="1" t="s">
        <v>759</v>
      </c>
      <c r="B301" s="1" t="s">
        <v>1618</v>
      </c>
      <c r="C301" s="1" t="s">
        <v>18</v>
      </c>
      <c r="D301" s="1" t="s">
        <v>72</v>
      </c>
      <c r="E301" s="1" t="s">
        <v>20</v>
      </c>
      <c r="F301" s="1" t="s">
        <v>21</v>
      </c>
      <c r="G301" s="1" t="s">
        <v>62</v>
      </c>
      <c r="H301" s="1"/>
      <c r="I301" s="1"/>
      <c r="J301" s="1"/>
      <c r="L301">
        <v>-20000000</v>
      </c>
      <c r="M301">
        <v>-20</v>
      </c>
      <c r="N301">
        <v>-1</v>
      </c>
    </row>
    <row r="302" spans="1:14" x14ac:dyDescent="0.25">
      <c r="A302" s="1" t="s">
        <v>761</v>
      </c>
      <c r="B302" s="1" t="s">
        <v>1619</v>
      </c>
      <c r="C302" s="1" t="s">
        <v>18</v>
      </c>
      <c r="D302" s="1" t="s">
        <v>19</v>
      </c>
      <c r="E302" s="1" t="s">
        <v>20</v>
      </c>
      <c r="F302" s="1" t="s">
        <v>21</v>
      </c>
      <c r="G302" s="1" t="s">
        <v>22</v>
      </c>
      <c r="H302" s="1"/>
      <c r="I302" s="1"/>
      <c r="J302" s="1"/>
      <c r="L302">
        <v>-10000000</v>
      </c>
      <c r="M302">
        <v>-10</v>
      </c>
      <c r="N302">
        <v>-0.5</v>
      </c>
    </row>
    <row r="303" spans="1:14" x14ac:dyDescent="0.25">
      <c r="A303" s="1" t="s">
        <v>763</v>
      </c>
      <c r="B303" s="1" t="s">
        <v>1620</v>
      </c>
      <c r="C303" s="1" t="s">
        <v>18</v>
      </c>
      <c r="D303" s="1" t="s">
        <v>48</v>
      </c>
      <c r="E303" s="1" t="s">
        <v>32</v>
      </c>
      <c r="F303" s="1" t="s">
        <v>1621</v>
      </c>
      <c r="G303" s="1" t="s">
        <v>20</v>
      </c>
      <c r="H303" s="1" t="s">
        <v>21</v>
      </c>
      <c r="I303" s="1" t="s">
        <v>62</v>
      </c>
      <c r="J303" s="1"/>
      <c r="L303">
        <v>-20000000</v>
      </c>
      <c r="M303">
        <v>-20</v>
      </c>
      <c r="N303">
        <v>-1</v>
      </c>
    </row>
    <row r="304" spans="1:14" x14ac:dyDescent="0.25">
      <c r="A304" s="1" t="s">
        <v>765</v>
      </c>
      <c r="B304" s="1" t="s">
        <v>1622</v>
      </c>
      <c r="C304" s="1" t="s">
        <v>18</v>
      </c>
      <c r="D304" s="1" t="s">
        <v>19</v>
      </c>
      <c r="E304" s="1" t="s">
        <v>20</v>
      </c>
      <c r="F304" s="1" t="s">
        <v>21</v>
      </c>
      <c r="G304" s="1" t="s">
        <v>22</v>
      </c>
      <c r="H304" s="1"/>
      <c r="I304" s="1"/>
      <c r="J304" s="1"/>
      <c r="L304">
        <v>-10000000</v>
      </c>
      <c r="M304">
        <v>-10</v>
      </c>
      <c r="N304">
        <v>-0.5</v>
      </c>
    </row>
    <row r="305" spans="1:14" x14ac:dyDescent="0.25">
      <c r="A305" s="1" t="s">
        <v>767</v>
      </c>
      <c r="B305" s="1" t="s">
        <v>1623</v>
      </c>
      <c r="C305" s="1" t="s">
        <v>18</v>
      </c>
      <c r="D305" s="1" t="s">
        <v>72</v>
      </c>
      <c r="E305" s="1" t="s">
        <v>20</v>
      </c>
      <c r="F305" s="1" t="s">
        <v>21</v>
      </c>
      <c r="G305" s="1" t="s">
        <v>62</v>
      </c>
      <c r="H305" s="1"/>
      <c r="I305" s="1"/>
      <c r="J305" s="1"/>
      <c r="L305">
        <v>-20000000</v>
      </c>
      <c r="M305">
        <v>-20</v>
      </c>
      <c r="N305">
        <v>-1</v>
      </c>
    </row>
    <row r="306" spans="1:14" hidden="1" x14ac:dyDescent="0.25">
      <c r="A306" s="1" t="s">
        <v>769</v>
      </c>
      <c r="B306" s="1" t="s">
        <v>1624</v>
      </c>
      <c r="C306" s="1" t="s">
        <v>18</v>
      </c>
      <c r="D306" s="1" t="s">
        <v>1190</v>
      </c>
      <c r="E306" s="1" t="s">
        <v>32</v>
      </c>
      <c r="F306" s="1" t="s">
        <v>1625</v>
      </c>
      <c r="G306" s="1" t="s">
        <v>26</v>
      </c>
      <c r="H306" s="1" t="s">
        <v>27</v>
      </c>
      <c r="I306" s="1" t="s">
        <v>450</v>
      </c>
      <c r="J306" s="1"/>
      <c r="L306">
        <v>43000000</v>
      </c>
      <c r="M306">
        <v>43</v>
      </c>
      <c r="N306">
        <v>2.15</v>
      </c>
    </row>
    <row r="307" spans="1:14" hidden="1" x14ac:dyDescent="0.25">
      <c r="A307" s="1" t="s">
        <v>771</v>
      </c>
      <c r="B307" s="1" t="s">
        <v>1626</v>
      </c>
      <c r="C307" s="1" t="s">
        <v>18</v>
      </c>
      <c r="D307" s="1" t="s">
        <v>25</v>
      </c>
      <c r="E307" s="1" t="s">
        <v>26</v>
      </c>
      <c r="F307" s="1" t="s">
        <v>27</v>
      </c>
      <c r="G307" s="1" t="s">
        <v>28</v>
      </c>
      <c r="H307" s="1"/>
      <c r="I307" s="1"/>
      <c r="J307" s="1"/>
      <c r="L307">
        <v>10000000</v>
      </c>
      <c r="M307">
        <v>10</v>
      </c>
      <c r="N307">
        <v>0.5</v>
      </c>
    </row>
    <row r="308" spans="1:14" x14ac:dyDescent="0.25">
      <c r="A308" s="1" t="s">
        <v>774</v>
      </c>
      <c r="B308" s="1" t="s">
        <v>1627</v>
      </c>
      <c r="C308" s="1" t="s">
        <v>18</v>
      </c>
      <c r="D308" s="1" t="s">
        <v>19</v>
      </c>
      <c r="E308" s="1" t="s">
        <v>20</v>
      </c>
      <c r="F308" s="1" t="s">
        <v>21</v>
      </c>
      <c r="G308" s="1" t="s">
        <v>22</v>
      </c>
      <c r="H308" s="1"/>
      <c r="I308" s="1"/>
      <c r="J308" s="1"/>
      <c r="L308">
        <v>-10000000</v>
      </c>
      <c r="M308">
        <v>-10</v>
      </c>
      <c r="N308">
        <v>-0.5</v>
      </c>
    </row>
    <row r="309" spans="1:14" x14ac:dyDescent="0.25">
      <c r="A309" s="1" t="s">
        <v>776</v>
      </c>
      <c r="B309" s="1" t="s">
        <v>1628</v>
      </c>
      <c r="C309" s="1" t="s">
        <v>18</v>
      </c>
      <c r="D309" s="1" t="s">
        <v>72</v>
      </c>
      <c r="E309" s="1" t="s">
        <v>20</v>
      </c>
      <c r="F309" s="1" t="s">
        <v>21</v>
      </c>
      <c r="G309" s="1" t="s">
        <v>62</v>
      </c>
      <c r="H309" s="1"/>
      <c r="I309" s="1"/>
      <c r="J309" s="1"/>
      <c r="L309">
        <v>-20000000</v>
      </c>
      <c r="M309">
        <v>-20</v>
      </c>
      <c r="N309">
        <v>-1</v>
      </c>
    </row>
    <row r="310" spans="1:14" x14ac:dyDescent="0.25">
      <c r="A310" s="1" t="s">
        <v>778</v>
      </c>
      <c r="B310" s="1" t="s">
        <v>1629</v>
      </c>
      <c r="C310" s="1" t="s">
        <v>18</v>
      </c>
      <c r="D310" s="1" t="s">
        <v>19</v>
      </c>
      <c r="E310" s="1" t="s">
        <v>20</v>
      </c>
      <c r="F310" s="1" t="s">
        <v>21</v>
      </c>
      <c r="G310" s="1" t="s">
        <v>22</v>
      </c>
      <c r="H310" s="1"/>
      <c r="I310" s="1"/>
      <c r="J310" s="1"/>
      <c r="L310">
        <v>-10000000</v>
      </c>
      <c r="M310">
        <v>-10</v>
      </c>
      <c r="N310">
        <v>-0.5</v>
      </c>
    </row>
    <row r="311" spans="1:14" hidden="1" x14ac:dyDescent="0.25">
      <c r="A311" s="1" t="s">
        <v>780</v>
      </c>
      <c r="B311" s="1" t="s">
        <v>1630</v>
      </c>
      <c r="C311" s="1" t="s">
        <v>18</v>
      </c>
      <c r="D311" s="1" t="s">
        <v>1631</v>
      </c>
      <c r="E311" s="1" t="s">
        <v>32</v>
      </c>
      <c r="F311" s="1" t="s">
        <v>1632</v>
      </c>
      <c r="G311" s="1" t="s">
        <v>26</v>
      </c>
      <c r="H311" s="1" t="s">
        <v>27</v>
      </c>
      <c r="I311" s="1" t="s">
        <v>1633</v>
      </c>
      <c r="J311" s="1"/>
      <c r="L311">
        <v>34000000</v>
      </c>
      <c r="M311">
        <v>34</v>
      </c>
      <c r="N311">
        <v>1.7</v>
      </c>
    </row>
    <row r="312" spans="1:14" x14ac:dyDescent="0.25">
      <c r="A312" s="1" t="s">
        <v>782</v>
      </c>
      <c r="B312" s="1" t="s">
        <v>1634</v>
      </c>
      <c r="C312" s="1" t="s">
        <v>18</v>
      </c>
      <c r="D312" s="1" t="s">
        <v>19</v>
      </c>
      <c r="E312" s="1" t="s">
        <v>20</v>
      </c>
      <c r="F312" s="1" t="s">
        <v>21</v>
      </c>
      <c r="G312" s="1" t="s">
        <v>22</v>
      </c>
      <c r="H312" s="1"/>
      <c r="I312" s="1"/>
      <c r="J312" s="1"/>
      <c r="L312">
        <v>-10000000</v>
      </c>
      <c r="M312">
        <v>-10</v>
      </c>
      <c r="N312">
        <v>-0.5</v>
      </c>
    </row>
    <row r="313" spans="1:14" x14ac:dyDescent="0.25">
      <c r="A313" s="1" t="s">
        <v>785</v>
      </c>
      <c r="B313" s="1" t="s">
        <v>1635</v>
      </c>
      <c r="C313" s="1" t="s">
        <v>18</v>
      </c>
      <c r="D313" s="1" t="s">
        <v>72</v>
      </c>
      <c r="E313" s="1" t="s">
        <v>20</v>
      </c>
      <c r="F313" s="1" t="s">
        <v>21</v>
      </c>
      <c r="G313" s="1" t="s">
        <v>62</v>
      </c>
      <c r="H313" s="1"/>
      <c r="I313" s="1"/>
      <c r="J313" s="1"/>
      <c r="L313">
        <v>-20000000</v>
      </c>
      <c r="M313">
        <v>-20</v>
      </c>
      <c r="N313">
        <v>-1</v>
      </c>
    </row>
    <row r="314" spans="1:14" x14ac:dyDescent="0.25">
      <c r="A314" s="1" t="s">
        <v>787</v>
      </c>
      <c r="B314" s="1" t="s">
        <v>1636</v>
      </c>
      <c r="C314" s="1" t="s">
        <v>18</v>
      </c>
      <c r="D314" s="1" t="s">
        <v>31</v>
      </c>
      <c r="E314" s="1" t="s">
        <v>32</v>
      </c>
      <c r="F314" s="1" t="s">
        <v>1637</v>
      </c>
      <c r="G314" s="1" t="s">
        <v>20</v>
      </c>
      <c r="H314" s="1" t="s">
        <v>21</v>
      </c>
      <c r="I314" s="1" t="s">
        <v>22</v>
      </c>
      <c r="J314" s="1"/>
      <c r="L314">
        <v>-10000000</v>
      </c>
      <c r="M314">
        <v>-10</v>
      </c>
      <c r="N314">
        <v>-0.5</v>
      </c>
    </row>
    <row r="315" spans="1:14" x14ac:dyDescent="0.25">
      <c r="A315" s="1" t="s">
        <v>789</v>
      </c>
      <c r="B315" s="1" t="s">
        <v>1638</v>
      </c>
      <c r="C315" s="1" t="s">
        <v>18</v>
      </c>
      <c r="D315" s="1" t="s">
        <v>72</v>
      </c>
      <c r="E315" s="1" t="s">
        <v>20</v>
      </c>
      <c r="F315" s="1" t="s">
        <v>21</v>
      </c>
      <c r="G315" s="1" t="s">
        <v>62</v>
      </c>
      <c r="H315" s="1"/>
      <c r="I315" s="1"/>
      <c r="J315" s="1"/>
      <c r="L315">
        <v>-20000000</v>
      </c>
      <c r="M315">
        <v>-20</v>
      </c>
      <c r="N315">
        <v>-1</v>
      </c>
    </row>
    <row r="316" spans="1:14" hidden="1" x14ac:dyDescent="0.25">
      <c r="A316" s="1" t="s">
        <v>791</v>
      </c>
      <c r="B316" s="1" t="s">
        <v>1639</v>
      </c>
      <c r="C316" s="1" t="s">
        <v>18</v>
      </c>
      <c r="D316" s="1" t="s">
        <v>191</v>
      </c>
      <c r="E316" s="1" t="s">
        <v>26</v>
      </c>
      <c r="F316" s="1" t="s">
        <v>27</v>
      </c>
      <c r="G316" s="1" t="s">
        <v>118</v>
      </c>
      <c r="H316" s="1"/>
      <c r="I316" s="1"/>
      <c r="J316" s="1"/>
      <c r="L316">
        <v>20000000</v>
      </c>
      <c r="M316">
        <v>20</v>
      </c>
      <c r="N316">
        <v>1</v>
      </c>
    </row>
    <row r="317" spans="1:14" hidden="1" x14ac:dyDescent="0.25">
      <c r="A317" s="1" t="s">
        <v>793</v>
      </c>
      <c r="B317" s="1" t="s">
        <v>1640</v>
      </c>
      <c r="C317" s="1" t="s">
        <v>18</v>
      </c>
      <c r="D317" s="1" t="s">
        <v>48</v>
      </c>
      <c r="E317" s="1" t="s">
        <v>32</v>
      </c>
      <c r="F317" s="1" t="s">
        <v>1641</v>
      </c>
      <c r="G317" s="1" t="s">
        <v>26</v>
      </c>
      <c r="H317" s="1" t="s">
        <v>27</v>
      </c>
      <c r="I317" s="1" t="s">
        <v>28</v>
      </c>
      <c r="J317" s="1"/>
      <c r="L317">
        <v>10000000</v>
      </c>
      <c r="M317">
        <v>10</v>
      </c>
      <c r="N317">
        <v>0.5</v>
      </c>
    </row>
    <row r="318" spans="1:14" x14ac:dyDescent="0.25">
      <c r="A318" s="1" t="s">
        <v>795</v>
      </c>
      <c r="B318" s="1" t="s">
        <v>1642</v>
      </c>
      <c r="C318" s="1" t="s">
        <v>18</v>
      </c>
      <c r="D318" s="1" t="s">
        <v>19</v>
      </c>
      <c r="E318" s="1" t="s">
        <v>20</v>
      </c>
      <c r="F318" s="1" t="s">
        <v>21</v>
      </c>
      <c r="G318" s="1" t="s">
        <v>22</v>
      </c>
      <c r="H318" s="1"/>
      <c r="I318" s="1"/>
      <c r="J318" s="1"/>
      <c r="L318">
        <v>-10000000</v>
      </c>
      <c r="M318">
        <v>-10</v>
      </c>
      <c r="N318">
        <v>-0.5</v>
      </c>
    </row>
    <row r="319" spans="1:14" hidden="1" x14ac:dyDescent="0.25">
      <c r="A319" s="1" t="s">
        <v>800</v>
      </c>
      <c r="B319" s="1" t="s">
        <v>1643</v>
      </c>
      <c r="C319" s="1" t="s">
        <v>18</v>
      </c>
      <c r="D319" s="1" t="s">
        <v>48</v>
      </c>
      <c r="E319" s="1" t="s">
        <v>32</v>
      </c>
      <c r="F319" s="1" t="s">
        <v>1644</v>
      </c>
      <c r="G319" s="1" t="s">
        <v>26</v>
      </c>
      <c r="H319" s="1" t="s">
        <v>27</v>
      </c>
      <c r="I319" s="1" t="s">
        <v>28</v>
      </c>
      <c r="J319" s="1"/>
      <c r="L319">
        <v>10000000</v>
      </c>
      <c r="M319">
        <v>10</v>
      </c>
      <c r="N319">
        <v>0.5</v>
      </c>
    </row>
    <row r="320" spans="1:14" x14ac:dyDescent="0.25">
      <c r="A320" s="1" t="s">
        <v>802</v>
      </c>
      <c r="B320" s="1" t="s">
        <v>1645</v>
      </c>
      <c r="C320" s="1" t="s">
        <v>18</v>
      </c>
      <c r="D320" s="1" t="s">
        <v>19</v>
      </c>
      <c r="E320" s="1" t="s">
        <v>20</v>
      </c>
      <c r="F320" s="1" t="s">
        <v>21</v>
      </c>
      <c r="G320" s="1" t="s">
        <v>22</v>
      </c>
      <c r="H320" s="1"/>
      <c r="I320" s="1"/>
      <c r="J320" s="1"/>
      <c r="L320">
        <v>-10000000</v>
      </c>
      <c r="M320">
        <v>-10</v>
      </c>
      <c r="N320">
        <v>-0.5</v>
      </c>
    </row>
    <row r="321" spans="1:14" x14ac:dyDescent="0.25">
      <c r="A321" s="1" t="s">
        <v>805</v>
      </c>
      <c r="B321" s="1" t="s">
        <v>1646</v>
      </c>
      <c r="C321" s="1" t="s">
        <v>18</v>
      </c>
      <c r="D321" s="1" t="s">
        <v>72</v>
      </c>
      <c r="E321" s="1" t="s">
        <v>20</v>
      </c>
      <c r="F321" s="1" t="s">
        <v>21</v>
      </c>
      <c r="G321" s="1" t="s">
        <v>62</v>
      </c>
      <c r="H321" s="1"/>
      <c r="I321" s="1"/>
      <c r="J321" s="1"/>
      <c r="L321">
        <v>-20000000</v>
      </c>
      <c r="M321">
        <v>-20</v>
      </c>
      <c r="N321">
        <v>-1</v>
      </c>
    </row>
    <row r="322" spans="1:14" x14ac:dyDescent="0.25">
      <c r="A322" s="1" t="s">
        <v>808</v>
      </c>
      <c r="B322" s="1" t="s">
        <v>1647</v>
      </c>
      <c r="C322" s="1" t="s">
        <v>18</v>
      </c>
      <c r="D322" s="1" t="s">
        <v>19</v>
      </c>
      <c r="E322" s="1" t="s">
        <v>20</v>
      </c>
      <c r="F322" s="1" t="s">
        <v>21</v>
      </c>
      <c r="G322" s="1" t="s">
        <v>22</v>
      </c>
      <c r="H322" s="1"/>
      <c r="I322" s="1"/>
      <c r="J322" s="1"/>
      <c r="L322">
        <v>-10000000</v>
      </c>
      <c r="M322">
        <v>-10</v>
      </c>
      <c r="N322">
        <v>-0.5</v>
      </c>
    </row>
    <row r="323" spans="1:14" x14ac:dyDescent="0.25">
      <c r="A323" s="1" t="s">
        <v>811</v>
      </c>
      <c r="B323" s="1" t="s">
        <v>1648</v>
      </c>
      <c r="C323" s="1" t="s">
        <v>18</v>
      </c>
      <c r="D323" s="1" t="s">
        <v>72</v>
      </c>
      <c r="E323" s="1" t="s">
        <v>20</v>
      </c>
      <c r="F323" s="1" t="s">
        <v>21</v>
      </c>
      <c r="G323" s="1" t="s">
        <v>62</v>
      </c>
      <c r="H323" s="1"/>
      <c r="I323" s="1"/>
      <c r="J323" s="1"/>
      <c r="L323">
        <v>-20000000</v>
      </c>
      <c r="M323">
        <v>-20</v>
      </c>
      <c r="N323">
        <v>-1</v>
      </c>
    </row>
    <row r="324" spans="1:14" x14ac:dyDescent="0.25">
      <c r="A324" s="1" t="s">
        <v>813</v>
      </c>
      <c r="B324" s="1" t="s">
        <v>1649</v>
      </c>
      <c r="C324" s="1" t="s">
        <v>18</v>
      </c>
      <c r="D324" s="1" t="s">
        <v>19</v>
      </c>
      <c r="E324" s="1" t="s">
        <v>20</v>
      </c>
      <c r="F324" s="1" t="s">
        <v>21</v>
      </c>
      <c r="G324" s="1" t="s">
        <v>22</v>
      </c>
      <c r="H324" s="1"/>
      <c r="I324" s="1"/>
      <c r="J324" s="1"/>
      <c r="L324">
        <v>-10000000</v>
      </c>
      <c r="M324">
        <v>-10</v>
      </c>
      <c r="N324">
        <v>-0.5</v>
      </c>
    </row>
    <row r="325" spans="1:14" hidden="1" x14ac:dyDescent="0.25">
      <c r="A325" s="1" t="s">
        <v>815</v>
      </c>
      <c r="B325" s="1" t="s">
        <v>1650</v>
      </c>
      <c r="C325" s="1" t="s">
        <v>18</v>
      </c>
      <c r="D325" s="1" t="s">
        <v>48</v>
      </c>
      <c r="E325" s="1" t="s">
        <v>32</v>
      </c>
      <c r="F325" s="1" t="s">
        <v>1651</v>
      </c>
      <c r="G325" s="1" t="s">
        <v>26</v>
      </c>
      <c r="H325" s="1" t="s">
        <v>27</v>
      </c>
      <c r="I325" s="1" t="s">
        <v>28</v>
      </c>
      <c r="J325" s="1"/>
      <c r="L325">
        <v>10000000</v>
      </c>
      <c r="M325">
        <v>10</v>
      </c>
      <c r="N325">
        <v>0.5</v>
      </c>
    </row>
    <row r="326" spans="1:14" x14ac:dyDescent="0.25">
      <c r="A326" s="1" t="s">
        <v>818</v>
      </c>
      <c r="B326" s="1" t="s">
        <v>1652</v>
      </c>
      <c r="C326" s="1" t="s">
        <v>18</v>
      </c>
      <c r="D326" s="1" t="s">
        <v>31</v>
      </c>
      <c r="E326" s="1" t="s">
        <v>32</v>
      </c>
      <c r="F326" s="1" t="s">
        <v>1653</v>
      </c>
      <c r="G326" s="1" t="s">
        <v>20</v>
      </c>
      <c r="H326" s="1" t="s">
        <v>21</v>
      </c>
      <c r="I326" s="1" t="s">
        <v>22</v>
      </c>
      <c r="J326" s="1"/>
      <c r="L326">
        <v>-10000000</v>
      </c>
      <c r="M326">
        <v>-10</v>
      </c>
      <c r="N326">
        <v>-0.5</v>
      </c>
    </row>
    <row r="327" spans="1:14" hidden="1" x14ac:dyDescent="0.25">
      <c r="A327" s="1" t="s">
        <v>820</v>
      </c>
      <c r="B327" s="1" t="s">
        <v>1654</v>
      </c>
      <c r="C327" s="1" t="s">
        <v>18</v>
      </c>
      <c r="D327" s="1" t="s">
        <v>48</v>
      </c>
      <c r="E327" s="1" t="s">
        <v>32</v>
      </c>
      <c r="F327" s="1" t="s">
        <v>1655</v>
      </c>
      <c r="G327" s="1" t="s">
        <v>26</v>
      </c>
      <c r="H327" s="1" t="s">
        <v>27</v>
      </c>
      <c r="I327" s="1" t="s">
        <v>28</v>
      </c>
      <c r="J327" s="1"/>
      <c r="L327">
        <v>10000000</v>
      </c>
      <c r="M327">
        <v>10</v>
      </c>
      <c r="N327">
        <v>0.5</v>
      </c>
    </row>
    <row r="328" spans="1:14" x14ac:dyDescent="0.25">
      <c r="A328" s="1" t="s">
        <v>822</v>
      </c>
      <c r="B328" s="1" t="s">
        <v>1656</v>
      </c>
      <c r="C328" s="1" t="s">
        <v>18</v>
      </c>
      <c r="D328" s="1" t="s">
        <v>19</v>
      </c>
      <c r="E328" s="1" t="s">
        <v>20</v>
      </c>
      <c r="F328" s="1" t="s">
        <v>21</v>
      </c>
      <c r="G328" s="1" t="s">
        <v>22</v>
      </c>
      <c r="H328" s="1"/>
      <c r="I328" s="1"/>
      <c r="J328" s="1"/>
      <c r="L328">
        <v>-10000000</v>
      </c>
      <c r="M328">
        <v>-10</v>
      </c>
      <c r="N328">
        <v>-0.5</v>
      </c>
    </row>
    <row r="329" spans="1:14" x14ac:dyDescent="0.25">
      <c r="A329" s="1" t="s">
        <v>824</v>
      </c>
      <c r="B329" s="1" t="s">
        <v>1657</v>
      </c>
      <c r="C329" s="1" t="s">
        <v>18</v>
      </c>
      <c r="D329" s="1" t="s">
        <v>72</v>
      </c>
      <c r="E329" s="1" t="s">
        <v>20</v>
      </c>
      <c r="F329" s="1" t="s">
        <v>21</v>
      </c>
      <c r="G329" s="1" t="s">
        <v>62</v>
      </c>
      <c r="H329" s="1"/>
      <c r="I329" s="1"/>
      <c r="J329" s="1"/>
      <c r="L329">
        <v>-20000000</v>
      </c>
      <c r="M329">
        <v>-20</v>
      </c>
      <c r="N329">
        <v>-1</v>
      </c>
    </row>
    <row r="330" spans="1:14" hidden="1" x14ac:dyDescent="0.25">
      <c r="A330" s="1" t="s">
        <v>827</v>
      </c>
      <c r="B330" s="1" t="s">
        <v>1658</v>
      </c>
      <c r="C330" s="1" t="s">
        <v>18</v>
      </c>
      <c r="D330" s="1" t="s">
        <v>31</v>
      </c>
      <c r="E330" s="1" t="s">
        <v>32</v>
      </c>
      <c r="F330" s="1" t="s">
        <v>1659</v>
      </c>
      <c r="G330" s="1" t="s">
        <v>26</v>
      </c>
      <c r="H330" s="1" t="s">
        <v>27</v>
      </c>
      <c r="I330" s="1" t="s">
        <v>118</v>
      </c>
      <c r="J330" s="1"/>
      <c r="L330">
        <v>20000000</v>
      </c>
      <c r="M330">
        <v>20</v>
      </c>
      <c r="N330">
        <v>1</v>
      </c>
    </row>
    <row r="331" spans="1:14" x14ac:dyDescent="0.25">
      <c r="A331" s="1" t="s">
        <v>829</v>
      </c>
      <c r="B331" s="1" t="s">
        <v>1660</v>
      </c>
      <c r="C331" s="1" t="s">
        <v>18</v>
      </c>
      <c r="D331" s="1" t="s">
        <v>72</v>
      </c>
      <c r="E331" s="1" t="s">
        <v>20</v>
      </c>
      <c r="F331" s="1" t="s">
        <v>21</v>
      </c>
      <c r="G331" s="1" t="s">
        <v>62</v>
      </c>
      <c r="H331" s="1"/>
      <c r="I331" s="1"/>
      <c r="J331" s="1"/>
      <c r="L331">
        <v>-20000000</v>
      </c>
      <c r="M331">
        <v>-20</v>
      </c>
      <c r="N331">
        <v>-1</v>
      </c>
    </row>
    <row r="332" spans="1:14" x14ac:dyDescent="0.25">
      <c r="A332" s="1" t="s">
        <v>831</v>
      </c>
      <c r="B332" s="1" t="s">
        <v>1661</v>
      </c>
      <c r="C332" s="1" t="s">
        <v>18</v>
      </c>
      <c r="D332" s="1" t="s">
        <v>1662</v>
      </c>
      <c r="E332" s="1" t="s">
        <v>20</v>
      </c>
      <c r="F332" s="1" t="s">
        <v>21</v>
      </c>
      <c r="G332" s="1" t="s">
        <v>22</v>
      </c>
      <c r="H332" s="1"/>
      <c r="I332" s="1"/>
      <c r="J332" s="1"/>
      <c r="L332">
        <v>-10000000</v>
      </c>
      <c r="M332">
        <v>-10</v>
      </c>
      <c r="N332">
        <v>-0.5</v>
      </c>
    </row>
    <row r="333" spans="1:14" hidden="1" x14ac:dyDescent="0.25">
      <c r="A333" s="1" t="s">
        <v>833</v>
      </c>
      <c r="B333" s="1" t="s">
        <v>1663</v>
      </c>
      <c r="C333" s="1" t="s">
        <v>18</v>
      </c>
      <c r="D333" s="1" t="s">
        <v>25</v>
      </c>
      <c r="E333" s="1" t="s">
        <v>26</v>
      </c>
      <c r="F333" s="1" t="s">
        <v>27</v>
      </c>
      <c r="G333" s="1" t="s">
        <v>28</v>
      </c>
      <c r="H333" s="1"/>
      <c r="I333" s="1"/>
      <c r="J333" s="1"/>
      <c r="L333">
        <v>10000000</v>
      </c>
      <c r="M333">
        <v>10</v>
      </c>
      <c r="N333">
        <v>0.5</v>
      </c>
    </row>
    <row r="334" spans="1:14" x14ac:dyDescent="0.25">
      <c r="A334" s="1" t="s">
        <v>835</v>
      </c>
      <c r="B334" s="1" t="s">
        <v>1664</v>
      </c>
      <c r="C334" s="1" t="s">
        <v>18</v>
      </c>
      <c r="D334" s="1" t="s">
        <v>19</v>
      </c>
      <c r="E334" s="1" t="s">
        <v>20</v>
      </c>
      <c r="F334" s="1" t="s">
        <v>21</v>
      </c>
      <c r="G334" s="1" t="s">
        <v>22</v>
      </c>
      <c r="H334" s="1"/>
      <c r="I334" s="1"/>
      <c r="J334" s="1"/>
      <c r="L334">
        <v>-10000000</v>
      </c>
      <c r="M334">
        <v>-10</v>
      </c>
      <c r="N334">
        <v>-0.5</v>
      </c>
    </row>
    <row r="335" spans="1:14" hidden="1" x14ac:dyDescent="0.25">
      <c r="A335" s="1" t="s">
        <v>837</v>
      </c>
      <c r="B335" s="1" t="s">
        <v>1665</v>
      </c>
      <c r="C335" s="1" t="s">
        <v>18</v>
      </c>
      <c r="D335" s="1" t="s">
        <v>25</v>
      </c>
      <c r="E335" s="1" t="s">
        <v>26</v>
      </c>
      <c r="F335" s="1" t="s">
        <v>27</v>
      </c>
      <c r="G335" s="1" t="s">
        <v>28</v>
      </c>
      <c r="H335" s="1"/>
      <c r="I335" s="1"/>
      <c r="J335" s="1"/>
      <c r="L335">
        <v>10000000</v>
      </c>
      <c r="M335">
        <v>10</v>
      </c>
      <c r="N335">
        <v>0.5</v>
      </c>
    </row>
    <row r="336" spans="1:14" hidden="1" x14ac:dyDescent="0.25">
      <c r="A336" s="1" t="s">
        <v>840</v>
      </c>
      <c r="B336" s="1" t="s">
        <v>1666</v>
      </c>
      <c r="C336" s="1" t="s">
        <v>18</v>
      </c>
      <c r="D336" s="1" t="s">
        <v>141</v>
      </c>
      <c r="E336" s="1" t="s">
        <v>26</v>
      </c>
      <c r="F336" s="1" t="s">
        <v>27</v>
      </c>
      <c r="G336" s="1" t="s">
        <v>118</v>
      </c>
      <c r="H336" s="1"/>
      <c r="I336" s="1"/>
      <c r="J336" s="1"/>
      <c r="L336">
        <v>20000000</v>
      </c>
      <c r="M336">
        <v>20</v>
      </c>
      <c r="N336">
        <v>1</v>
      </c>
    </row>
    <row r="337" spans="1:14" hidden="1" x14ac:dyDescent="0.25">
      <c r="A337" s="1" t="s">
        <v>842</v>
      </c>
      <c r="B337" s="1" t="s">
        <v>1667</v>
      </c>
      <c r="C337" s="1" t="s">
        <v>18</v>
      </c>
      <c r="D337" s="1" t="s">
        <v>25</v>
      </c>
      <c r="E337" s="1" t="s">
        <v>26</v>
      </c>
      <c r="F337" s="1" t="s">
        <v>27</v>
      </c>
      <c r="G337" s="1" t="s">
        <v>28</v>
      </c>
      <c r="H337" s="1"/>
      <c r="I337" s="1"/>
      <c r="J337" s="1"/>
      <c r="L337">
        <v>10000000</v>
      </c>
      <c r="M337">
        <v>10</v>
      </c>
      <c r="N337">
        <v>0.5</v>
      </c>
    </row>
    <row r="338" spans="1:14" x14ac:dyDescent="0.25">
      <c r="A338" s="1" t="s">
        <v>844</v>
      </c>
      <c r="B338" s="1" t="s">
        <v>1668</v>
      </c>
      <c r="C338" s="1" t="s">
        <v>18</v>
      </c>
      <c r="D338" s="1" t="s">
        <v>19</v>
      </c>
      <c r="E338" s="1" t="s">
        <v>20</v>
      </c>
      <c r="F338" s="1" t="s">
        <v>21</v>
      </c>
      <c r="G338" s="1" t="s">
        <v>22</v>
      </c>
      <c r="H338" s="1"/>
      <c r="I338" s="1"/>
      <c r="J338" s="1"/>
      <c r="L338">
        <v>-10000000</v>
      </c>
      <c r="M338">
        <v>-10</v>
      </c>
      <c r="N338">
        <v>-0.5</v>
      </c>
    </row>
    <row r="339" spans="1:14" x14ac:dyDescent="0.25">
      <c r="A339" s="1" t="s">
        <v>846</v>
      </c>
      <c r="B339" s="1" t="s">
        <v>1669</v>
      </c>
      <c r="C339" s="1" t="s">
        <v>18</v>
      </c>
      <c r="D339" s="1" t="s">
        <v>72</v>
      </c>
      <c r="E339" s="1" t="s">
        <v>20</v>
      </c>
      <c r="F339" s="1" t="s">
        <v>21</v>
      </c>
      <c r="G339" s="1" t="s">
        <v>62</v>
      </c>
      <c r="H339" s="1"/>
      <c r="I339" s="1"/>
      <c r="J339" s="1"/>
      <c r="L339">
        <v>-20000000</v>
      </c>
      <c r="M339">
        <v>-20</v>
      </c>
      <c r="N339">
        <v>-1</v>
      </c>
    </row>
    <row r="340" spans="1:14" x14ac:dyDescent="0.25">
      <c r="A340" s="1" t="s">
        <v>848</v>
      </c>
      <c r="B340" s="1" t="s">
        <v>1670</v>
      </c>
      <c r="C340" s="1" t="s">
        <v>18</v>
      </c>
      <c r="D340" s="1" t="s">
        <v>19</v>
      </c>
      <c r="E340" s="1" t="s">
        <v>20</v>
      </c>
      <c r="F340" s="1" t="s">
        <v>21</v>
      </c>
      <c r="G340" s="1" t="s">
        <v>22</v>
      </c>
      <c r="H340" s="1"/>
      <c r="I340" s="1"/>
      <c r="J340" s="1"/>
      <c r="L340">
        <v>-10000000</v>
      </c>
      <c r="M340">
        <v>-10</v>
      </c>
      <c r="N340">
        <v>-0.5</v>
      </c>
    </row>
    <row r="341" spans="1:14" x14ac:dyDescent="0.25">
      <c r="A341" s="1" t="s">
        <v>850</v>
      </c>
      <c r="B341" s="1" t="s">
        <v>1671</v>
      </c>
      <c r="C341" s="1" t="s">
        <v>18</v>
      </c>
      <c r="D341" s="1" t="s">
        <v>72</v>
      </c>
      <c r="E341" s="1" t="s">
        <v>20</v>
      </c>
      <c r="F341" s="1" t="s">
        <v>21</v>
      </c>
      <c r="G341" s="1" t="s">
        <v>62</v>
      </c>
      <c r="H341" s="1"/>
      <c r="I341" s="1"/>
      <c r="J341" s="1"/>
      <c r="L341">
        <v>-20000000</v>
      </c>
      <c r="M341">
        <v>-20</v>
      </c>
      <c r="N341">
        <v>-1</v>
      </c>
    </row>
    <row r="342" spans="1:14" x14ac:dyDescent="0.25">
      <c r="A342" s="1" t="s">
        <v>853</v>
      </c>
      <c r="B342" s="1" t="s">
        <v>1672</v>
      </c>
      <c r="C342" s="1" t="s">
        <v>18</v>
      </c>
      <c r="D342" s="1" t="s">
        <v>19</v>
      </c>
      <c r="E342" s="1" t="s">
        <v>20</v>
      </c>
      <c r="F342" s="1" t="s">
        <v>21</v>
      </c>
      <c r="G342" s="1" t="s">
        <v>22</v>
      </c>
      <c r="H342" s="1"/>
      <c r="I342" s="1"/>
      <c r="J342" s="1"/>
      <c r="L342">
        <v>-10000000</v>
      </c>
      <c r="M342">
        <v>-10</v>
      </c>
      <c r="N342">
        <v>-0.5</v>
      </c>
    </row>
    <row r="343" spans="1:14" hidden="1" x14ac:dyDescent="0.25">
      <c r="A343" s="1" t="s">
        <v>855</v>
      </c>
      <c r="B343" s="1" t="s">
        <v>1673</v>
      </c>
      <c r="C343" s="1" t="s">
        <v>18</v>
      </c>
      <c r="D343" s="1" t="s">
        <v>25</v>
      </c>
      <c r="E343" s="1" t="s">
        <v>26</v>
      </c>
      <c r="F343" s="1" t="s">
        <v>27</v>
      </c>
      <c r="G343" s="1" t="s">
        <v>28</v>
      </c>
      <c r="H343" s="1"/>
      <c r="I343" s="1"/>
      <c r="J343" s="1"/>
      <c r="L343">
        <v>10000000</v>
      </c>
      <c r="M343">
        <v>10</v>
      </c>
      <c r="N343">
        <v>0.5</v>
      </c>
    </row>
    <row r="344" spans="1:14" x14ac:dyDescent="0.25">
      <c r="A344" s="1" t="s">
        <v>857</v>
      </c>
      <c r="B344" s="1" t="s">
        <v>1674</v>
      </c>
      <c r="C344" s="1" t="s">
        <v>18</v>
      </c>
      <c r="D344" s="1" t="s">
        <v>19</v>
      </c>
      <c r="E344" s="1" t="s">
        <v>20</v>
      </c>
      <c r="F344" s="1" t="s">
        <v>21</v>
      </c>
      <c r="G344" s="1" t="s">
        <v>22</v>
      </c>
      <c r="H344" s="1"/>
      <c r="I344" s="1"/>
      <c r="J344" s="1"/>
      <c r="L344">
        <v>-10000000</v>
      </c>
      <c r="M344">
        <v>-10</v>
      </c>
      <c r="N344">
        <v>-0.5</v>
      </c>
    </row>
    <row r="345" spans="1:14" x14ac:dyDescent="0.25">
      <c r="A345" s="1" t="s">
        <v>859</v>
      </c>
      <c r="B345" s="1" t="s">
        <v>1675</v>
      </c>
      <c r="C345" s="1" t="s">
        <v>18</v>
      </c>
      <c r="D345" s="1" t="s">
        <v>72</v>
      </c>
      <c r="E345" s="1" t="s">
        <v>20</v>
      </c>
      <c r="F345" s="1" t="s">
        <v>21</v>
      </c>
      <c r="G345" s="1" t="s">
        <v>62</v>
      </c>
      <c r="H345" s="1"/>
      <c r="I345" s="1"/>
      <c r="J345" s="1"/>
      <c r="L345">
        <v>-20000000</v>
      </c>
      <c r="M345">
        <v>-20</v>
      </c>
      <c r="N345">
        <v>-1</v>
      </c>
    </row>
    <row r="346" spans="1:14" x14ac:dyDescent="0.25">
      <c r="A346" s="1" t="s">
        <v>861</v>
      </c>
      <c r="B346" s="1" t="s">
        <v>1676</v>
      </c>
      <c r="C346" s="1" t="s">
        <v>18</v>
      </c>
      <c r="D346" s="1" t="s">
        <v>19</v>
      </c>
      <c r="E346" s="1" t="s">
        <v>20</v>
      </c>
      <c r="F346" s="1" t="s">
        <v>21</v>
      </c>
      <c r="G346" s="1" t="s">
        <v>22</v>
      </c>
      <c r="H346" s="1"/>
      <c r="I346" s="1"/>
      <c r="J346" s="1"/>
      <c r="L346">
        <v>-10000000</v>
      </c>
      <c r="M346">
        <v>-10</v>
      </c>
      <c r="N346">
        <v>-0.5</v>
      </c>
    </row>
    <row r="347" spans="1:14" hidden="1" x14ac:dyDescent="0.25">
      <c r="A347" s="1" t="s">
        <v>863</v>
      </c>
      <c r="B347" s="1" t="s">
        <v>1677</v>
      </c>
      <c r="C347" s="1" t="s">
        <v>18</v>
      </c>
      <c r="D347" s="1" t="s">
        <v>48</v>
      </c>
      <c r="E347" s="1" t="s">
        <v>32</v>
      </c>
      <c r="F347" s="1" t="s">
        <v>1678</v>
      </c>
      <c r="G347" s="1" t="s">
        <v>26</v>
      </c>
      <c r="H347" s="1" t="s">
        <v>27</v>
      </c>
      <c r="I347" s="1" t="s">
        <v>28</v>
      </c>
      <c r="J347" s="1"/>
      <c r="L347">
        <v>10000000</v>
      </c>
      <c r="M347">
        <v>10</v>
      </c>
      <c r="N347">
        <v>0.5</v>
      </c>
    </row>
    <row r="348" spans="1:14" x14ac:dyDescent="0.25">
      <c r="A348" s="1" t="s">
        <v>865</v>
      </c>
      <c r="B348" s="1" t="s">
        <v>1679</v>
      </c>
      <c r="C348" s="1" t="s">
        <v>18</v>
      </c>
      <c r="D348" s="1" t="s">
        <v>19</v>
      </c>
      <c r="E348" s="1" t="s">
        <v>20</v>
      </c>
      <c r="F348" s="1" t="s">
        <v>21</v>
      </c>
      <c r="G348" s="1" t="s">
        <v>22</v>
      </c>
      <c r="H348" s="1"/>
      <c r="I348" s="1"/>
      <c r="J348" s="1"/>
      <c r="L348">
        <v>-10000000</v>
      </c>
      <c r="M348">
        <v>-10</v>
      </c>
      <c r="N348">
        <v>-0.5</v>
      </c>
    </row>
    <row r="349" spans="1:14" hidden="1" x14ac:dyDescent="0.25">
      <c r="A349" s="1" t="s">
        <v>867</v>
      </c>
      <c r="B349" s="1" t="s">
        <v>1680</v>
      </c>
      <c r="C349" s="1" t="s">
        <v>18</v>
      </c>
      <c r="D349" s="1" t="s">
        <v>25</v>
      </c>
      <c r="E349" s="1" t="s">
        <v>26</v>
      </c>
      <c r="F349" s="1" t="s">
        <v>27</v>
      </c>
      <c r="G349" s="1" t="s">
        <v>28</v>
      </c>
      <c r="H349" s="1"/>
      <c r="I349" s="1"/>
      <c r="J349" s="1"/>
      <c r="L349">
        <v>10000000</v>
      </c>
      <c r="M349">
        <v>10</v>
      </c>
      <c r="N349">
        <v>0.5</v>
      </c>
    </row>
    <row r="350" spans="1:14" hidden="1" x14ac:dyDescent="0.25">
      <c r="A350" s="1" t="s">
        <v>870</v>
      </c>
      <c r="B350" s="1" t="s">
        <v>1681</v>
      </c>
      <c r="C350" s="1" t="s">
        <v>18</v>
      </c>
      <c r="D350" s="1" t="s">
        <v>141</v>
      </c>
      <c r="E350" s="1" t="s">
        <v>26</v>
      </c>
      <c r="F350" s="1" t="s">
        <v>27</v>
      </c>
      <c r="G350" s="1" t="s">
        <v>118</v>
      </c>
      <c r="H350" s="1"/>
      <c r="I350" s="1"/>
      <c r="J350" s="1"/>
      <c r="L350">
        <v>20000000</v>
      </c>
      <c r="M350">
        <v>20</v>
      </c>
      <c r="N350">
        <v>1</v>
      </c>
    </row>
    <row r="351" spans="1:14" hidden="1" x14ac:dyDescent="0.25">
      <c r="A351" s="1" t="s">
        <v>872</v>
      </c>
      <c r="B351" s="1" t="s">
        <v>1682</v>
      </c>
      <c r="C351" s="1" t="s">
        <v>18</v>
      </c>
      <c r="D351" s="1" t="s">
        <v>25</v>
      </c>
      <c r="E351" s="1" t="s">
        <v>26</v>
      </c>
      <c r="F351" s="1" t="s">
        <v>27</v>
      </c>
      <c r="G351" s="1" t="s">
        <v>28</v>
      </c>
      <c r="H351" s="1"/>
      <c r="I351" s="1"/>
      <c r="J351" s="1"/>
      <c r="L351">
        <v>10000000</v>
      </c>
      <c r="M351">
        <v>10</v>
      </c>
      <c r="N351">
        <v>0.5</v>
      </c>
    </row>
    <row r="352" spans="1:14" x14ac:dyDescent="0.25">
      <c r="A352" s="1" t="s">
        <v>875</v>
      </c>
      <c r="B352" s="1" t="s">
        <v>1683</v>
      </c>
      <c r="C352" s="1" t="s">
        <v>18</v>
      </c>
      <c r="D352" s="1" t="s">
        <v>19</v>
      </c>
      <c r="E352" s="1" t="s">
        <v>20</v>
      </c>
      <c r="F352" s="1" t="s">
        <v>21</v>
      </c>
      <c r="G352" s="1" t="s">
        <v>22</v>
      </c>
      <c r="H352" s="1"/>
      <c r="I352" s="1"/>
      <c r="J352" s="1"/>
      <c r="L352">
        <v>-10000000</v>
      </c>
      <c r="M352">
        <v>-10</v>
      </c>
      <c r="N352">
        <v>-0.5</v>
      </c>
    </row>
    <row r="353" spans="1:14" hidden="1" x14ac:dyDescent="0.25">
      <c r="A353" s="1" t="s">
        <v>877</v>
      </c>
      <c r="B353" s="1" t="s">
        <v>1684</v>
      </c>
      <c r="C353" s="1" t="s">
        <v>18</v>
      </c>
      <c r="D353" s="1" t="s">
        <v>1685</v>
      </c>
      <c r="E353" s="1" t="s">
        <v>32</v>
      </c>
      <c r="F353" s="1" t="s">
        <v>1686</v>
      </c>
      <c r="G353" s="1" t="s">
        <v>26</v>
      </c>
      <c r="H353" s="1" t="s">
        <v>27</v>
      </c>
      <c r="I353" s="1" t="s">
        <v>662</v>
      </c>
      <c r="J353" s="1"/>
      <c r="L353">
        <v>42000000</v>
      </c>
      <c r="M353">
        <v>42</v>
      </c>
      <c r="N353">
        <v>2.1</v>
      </c>
    </row>
    <row r="354" spans="1:14" hidden="1" x14ac:dyDescent="0.25">
      <c r="A354" s="1" t="s">
        <v>881</v>
      </c>
      <c r="B354" s="1" t="s">
        <v>1687</v>
      </c>
      <c r="C354" s="1" t="s">
        <v>18</v>
      </c>
      <c r="D354" s="1" t="s">
        <v>141</v>
      </c>
      <c r="E354" s="1" t="s">
        <v>26</v>
      </c>
      <c r="F354" s="1" t="s">
        <v>27</v>
      </c>
      <c r="G354" s="1" t="s">
        <v>118</v>
      </c>
      <c r="H354" s="1"/>
      <c r="I354" s="1"/>
      <c r="J354" s="1"/>
      <c r="L354">
        <v>20000000</v>
      </c>
      <c r="M354">
        <v>20</v>
      </c>
      <c r="N354">
        <v>1</v>
      </c>
    </row>
    <row r="355" spans="1:14" hidden="1" x14ac:dyDescent="0.25">
      <c r="A355" s="1" t="s">
        <v>883</v>
      </c>
      <c r="B355" s="1" t="s">
        <v>1688</v>
      </c>
      <c r="C355" s="1" t="s">
        <v>18</v>
      </c>
      <c r="D355" s="1" t="s">
        <v>48</v>
      </c>
      <c r="E355" s="1" t="s">
        <v>32</v>
      </c>
      <c r="F355" s="1" t="s">
        <v>1689</v>
      </c>
      <c r="G355" s="1" t="s">
        <v>152</v>
      </c>
      <c r="H355" s="1" t="s">
        <v>1690</v>
      </c>
      <c r="I355" s="1" t="s">
        <v>154</v>
      </c>
      <c r="J355" s="1" t="s">
        <v>1691</v>
      </c>
      <c r="K355">
        <v>10000000</v>
      </c>
      <c r="L355">
        <f>AvR_2[[#This Row],[Column1.11]]</f>
        <v>10000000</v>
      </c>
      <c r="M355">
        <f>AvR_2[[#This Row],[R]]/1000000</f>
        <v>10</v>
      </c>
      <c r="N355">
        <f>AvR_2[[#This Row],[Resultado(neto)]]/20</f>
        <v>0.5</v>
      </c>
    </row>
    <row r="356" spans="1:14" x14ac:dyDescent="0.25">
      <c r="A356" s="1" t="s">
        <v>885</v>
      </c>
      <c r="B356" s="1" t="s">
        <v>1692</v>
      </c>
      <c r="C356" s="1" t="s">
        <v>18</v>
      </c>
      <c r="D356" s="1" t="s">
        <v>19</v>
      </c>
      <c r="E356" s="1" t="s">
        <v>20</v>
      </c>
      <c r="F356" s="1" t="s">
        <v>21</v>
      </c>
      <c r="G356" s="1" t="s">
        <v>22</v>
      </c>
      <c r="H356" s="1"/>
      <c r="I356" s="1"/>
      <c r="J356" s="1"/>
      <c r="L356">
        <v>-10000000</v>
      </c>
      <c r="M356">
        <v>-10</v>
      </c>
      <c r="N356">
        <v>-0.5</v>
      </c>
    </row>
    <row r="357" spans="1:14" hidden="1" x14ac:dyDescent="0.25">
      <c r="A357" s="1" t="s">
        <v>888</v>
      </c>
      <c r="B357" s="1" t="s">
        <v>1693</v>
      </c>
      <c r="C357" s="1" t="s">
        <v>18</v>
      </c>
      <c r="D357" s="1" t="s">
        <v>54</v>
      </c>
      <c r="E357" s="1" t="s">
        <v>32</v>
      </c>
      <c r="F357" s="1" t="s">
        <v>1694</v>
      </c>
      <c r="G357" s="1" t="s">
        <v>26</v>
      </c>
      <c r="H357" s="1" t="s">
        <v>27</v>
      </c>
      <c r="I357" s="1" t="s">
        <v>56</v>
      </c>
      <c r="J357" s="1"/>
      <c r="L357">
        <v>48000000</v>
      </c>
      <c r="M357">
        <v>48</v>
      </c>
      <c r="N357">
        <v>2.4</v>
      </c>
    </row>
    <row r="358" spans="1:14" hidden="1" x14ac:dyDescent="0.25">
      <c r="A358" s="1" t="s">
        <v>890</v>
      </c>
      <c r="B358" s="1" t="s">
        <v>1695</v>
      </c>
      <c r="C358" s="1" t="s">
        <v>18</v>
      </c>
      <c r="D358" s="1" t="s">
        <v>141</v>
      </c>
      <c r="E358" s="1" t="s">
        <v>26</v>
      </c>
      <c r="F358" s="1" t="s">
        <v>27</v>
      </c>
      <c r="G358" s="1" t="s">
        <v>118</v>
      </c>
      <c r="H358" s="1"/>
      <c r="I358" s="1"/>
      <c r="J358" s="1"/>
      <c r="L358">
        <v>20000000</v>
      </c>
      <c r="M358">
        <v>20</v>
      </c>
      <c r="N358">
        <v>1</v>
      </c>
    </row>
    <row r="359" spans="1:14" hidden="1" x14ac:dyDescent="0.25">
      <c r="A359" s="1" t="s">
        <v>892</v>
      </c>
      <c r="B359" s="1" t="s">
        <v>1696</v>
      </c>
      <c r="C359" s="1" t="s">
        <v>18</v>
      </c>
      <c r="D359" s="1" t="s">
        <v>570</v>
      </c>
      <c r="E359" s="1" t="s">
        <v>32</v>
      </c>
      <c r="F359" s="1" t="s">
        <v>1697</v>
      </c>
      <c r="G359" s="1" t="s">
        <v>26</v>
      </c>
      <c r="H359" s="1" t="s">
        <v>27</v>
      </c>
      <c r="I359" s="1" t="s">
        <v>1698</v>
      </c>
      <c r="J359" s="1"/>
      <c r="L359">
        <v>41000000</v>
      </c>
      <c r="M359">
        <v>41</v>
      </c>
      <c r="N359">
        <v>2.0499999999999998</v>
      </c>
    </row>
    <row r="360" spans="1:14" x14ac:dyDescent="0.25">
      <c r="A360" s="1" t="s">
        <v>894</v>
      </c>
      <c r="B360" s="1" t="s">
        <v>1699</v>
      </c>
      <c r="C360" s="1" t="s">
        <v>18</v>
      </c>
      <c r="D360" s="1" t="s">
        <v>19</v>
      </c>
      <c r="E360" s="1" t="s">
        <v>20</v>
      </c>
      <c r="F360" s="1" t="s">
        <v>21</v>
      </c>
      <c r="G360" s="1" t="s">
        <v>22</v>
      </c>
      <c r="H360" s="1"/>
      <c r="I360" s="1"/>
      <c r="J360" s="1"/>
      <c r="L360">
        <v>-10000000</v>
      </c>
      <c r="M360">
        <v>-10</v>
      </c>
      <c r="N360">
        <v>-0.5</v>
      </c>
    </row>
    <row r="361" spans="1:14" x14ac:dyDescent="0.25">
      <c r="A361" s="1" t="s">
        <v>896</v>
      </c>
      <c r="B361" s="1" t="s">
        <v>1700</v>
      </c>
      <c r="C361" s="1" t="s">
        <v>18</v>
      </c>
      <c r="D361" s="1" t="s">
        <v>72</v>
      </c>
      <c r="E361" s="1" t="s">
        <v>20</v>
      </c>
      <c r="F361" s="1" t="s">
        <v>21</v>
      </c>
      <c r="G361" s="1" t="s">
        <v>62</v>
      </c>
      <c r="H361" s="1"/>
      <c r="I361" s="1"/>
      <c r="J361" s="1"/>
      <c r="L361">
        <v>-20000000</v>
      </c>
      <c r="M361">
        <v>-20</v>
      </c>
      <c r="N361">
        <v>-1</v>
      </c>
    </row>
    <row r="362" spans="1:14" x14ac:dyDescent="0.25">
      <c r="A362" s="1" t="s">
        <v>898</v>
      </c>
      <c r="B362" s="1" t="s">
        <v>1701</v>
      </c>
      <c r="C362" s="1" t="s">
        <v>18</v>
      </c>
      <c r="D362" s="1" t="s">
        <v>19</v>
      </c>
      <c r="E362" s="1" t="s">
        <v>20</v>
      </c>
      <c r="F362" s="1" t="s">
        <v>21</v>
      </c>
      <c r="G362" s="1" t="s">
        <v>22</v>
      </c>
      <c r="H362" s="1"/>
      <c r="I362" s="1"/>
      <c r="J362" s="1"/>
      <c r="L362">
        <v>-10000000</v>
      </c>
      <c r="M362">
        <v>-10</v>
      </c>
      <c r="N362">
        <v>-0.5</v>
      </c>
    </row>
    <row r="363" spans="1:14" x14ac:dyDescent="0.25">
      <c r="A363" s="1" t="s">
        <v>900</v>
      </c>
      <c r="B363" s="1" t="s">
        <v>1702</v>
      </c>
      <c r="C363" s="1" t="s">
        <v>18</v>
      </c>
      <c r="D363" s="1" t="s">
        <v>72</v>
      </c>
      <c r="E363" s="1" t="s">
        <v>20</v>
      </c>
      <c r="F363" s="1" t="s">
        <v>21</v>
      </c>
      <c r="G363" s="1" t="s">
        <v>62</v>
      </c>
      <c r="H363" s="1"/>
      <c r="I363" s="1"/>
      <c r="J363" s="1"/>
      <c r="L363">
        <v>-20000000</v>
      </c>
      <c r="M363">
        <v>-20</v>
      </c>
      <c r="N363">
        <v>-1</v>
      </c>
    </row>
    <row r="364" spans="1:14" hidden="1" x14ac:dyDescent="0.25">
      <c r="A364" s="1" t="s">
        <v>902</v>
      </c>
      <c r="B364" s="1" t="s">
        <v>1703</v>
      </c>
      <c r="C364" s="1" t="s">
        <v>18</v>
      </c>
      <c r="D364" s="1" t="s">
        <v>31</v>
      </c>
      <c r="E364" s="1" t="s">
        <v>32</v>
      </c>
      <c r="F364" s="1" t="s">
        <v>1704</v>
      </c>
      <c r="G364" s="1" t="s">
        <v>26</v>
      </c>
      <c r="H364" s="1" t="s">
        <v>27</v>
      </c>
      <c r="I364" s="1" t="s">
        <v>118</v>
      </c>
      <c r="J364" s="1"/>
      <c r="L364">
        <v>20000000</v>
      </c>
      <c r="M364">
        <v>20</v>
      </c>
      <c r="N364">
        <v>1</v>
      </c>
    </row>
    <row r="365" spans="1:14" hidden="1" x14ac:dyDescent="0.25">
      <c r="A365" s="1" t="s">
        <v>905</v>
      </c>
      <c r="B365" s="1" t="s">
        <v>1705</v>
      </c>
      <c r="C365" s="1" t="s">
        <v>18</v>
      </c>
      <c r="D365" s="1" t="s">
        <v>607</v>
      </c>
      <c r="E365" s="1" t="s">
        <v>26</v>
      </c>
      <c r="F365" s="1" t="s">
        <v>27</v>
      </c>
      <c r="G365" s="1" t="s">
        <v>28</v>
      </c>
      <c r="H365" s="1"/>
      <c r="I365" s="1"/>
      <c r="J365" s="1"/>
      <c r="L365">
        <v>10000000</v>
      </c>
      <c r="M365">
        <v>10</v>
      </c>
      <c r="N365">
        <v>0.5</v>
      </c>
    </row>
    <row r="366" spans="1:14" hidden="1" x14ac:dyDescent="0.25">
      <c r="A366" s="1" t="s">
        <v>907</v>
      </c>
      <c r="B366" s="1" t="s">
        <v>1706</v>
      </c>
      <c r="C366" s="1" t="s">
        <v>18</v>
      </c>
      <c r="D366" s="1" t="s">
        <v>31</v>
      </c>
      <c r="E366" s="1" t="s">
        <v>32</v>
      </c>
      <c r="F366" s="1" t="s">
        <v>1707</v>
      </c>
      <c r="G366" s="1" t="s">
        <v>26</v>
      </c>
      <c r="H366" s="1" t="s">
        <v>27</v>
      </c>
      <c r="I366" s="1" t="s">
        <v>118</v>
      </c>
      <c r="J366" s="1"/>
      <c r="L366">
        <v>20000000</v>
      </c>
      <c r="M366">
        <v>20</v>
      </c>
      <c r="N366">
        <v>1</v>
      </c>
    </row>
    <row r="367" spans="1:14" x14ac:dyDescent="0.25">
      <c r="A367" s="1" t="s">
        <v>909</v>
      </c>
      <c r="B367" s="1" t="s">
        <v>1708</v>
      </c>
      <c r="C367" s="1" t="s">
        <v>18</v>
      </c>
      <c r="D367" s="1" t="s">
        <v>72</v>
      </c>
      <c r="E367" s="1" t="s">
        <v>20</v>
      </c>
      <c r="F367" s="1" t="s">
        <v>21</v>
      </c>
      <c r="G367" s="1" t="s">
        <v>62</v>
      </c>
      <c r="H367" s="1"/>
      <c r="I367" s="1"/>
      <c r="J367" s="1"/>
      <c r="L367">
        <v>-20000000</v>
      </c>
      <c r="M367">
        <v>-20</v>
      </c>
      <c r="N367">
        <v>-1</v>
      </c>
    </row>
    <row r="368" spans="1:14" hidden="1" x14ac:dyDescent="0.25">
      <c r="A368" s="1" t="s">
        <v>912</v>
      </c>
      <c r="B368" s="1" t="s">
        <v>1709</v>
      </c>
      <c r="C368" s="1" t="s">
        <v>18</v>
      </c>
      <c r="D368" s="1" t="s">
        <v>141</v>
      </c>
      <c r="E368" s="1" t="s">
        <v>26</v>
      </c>
      <c r="F368" s="1" t="s">
        <v>27</v>
      </c>
      <c r="G368" s="1" t="s">
        <v>118</v>
      </c>
      <c r="H368" s="1"/>
      <c r="I368" s="1"/>
      <c r="J368" s="1"/>
      <c r="L368">
        <v>20000000</v>
      </c>
      <c r="M368">
        <v>20</v>
      </c>
      <c r="N368">
        <v>1</v>
      </c>
    </row>
    <row r="369" spans="1:14" x14ac:dyDescent="0.25">
      <c r="A369" s="1" t="s">
        <v>914</v>
      </c>
      <c r="B369" s="1" t="s">
        <v>1710</v>
      </c>
      <c r="C369" s="1" t="s">
        <v>18</v>
      </c>
      <c r="D369" s="1" t="s">
        <v>72</v>
      </c>
      <c r="E369" s="1" t="s">
        <v>20</v>
      </c>
      <c r="F369" s="1" t="s">
        <v>21</v>
      </c>
      <c r="G369" s="1" t="s">
        <v>62</v>
      </c>
      <c r="H369" s="1"/>
      <c r="I369" s="1"/>
      <c r="J369" s="1"/>
      <c r="L369">
        <v>-20000000</v>
      </c>
      <c r="M369">
        <v>-20</v>
      </c>
      <c r="N369">
        <v>-1</v>
      </c>
    </row>
    <row r="370" spans="1:14" x14ac:dyDescent="0.25">
      <c r="A370" s="1" t="s">
        <v>916</v>
      </c>
      <c r="B370" s="1" t="s">
        <v>1711</v>
      </c>
      <c r="C370" s="1" t="s">
        <v>18</v>
      </c>
      <c r="D370" s="1" t="s">
        <v>19</v>
      </c>
      <c r="E370" s="1" t="s">
        <v>20</v>
      </c>
      <c r="F370" s="1" t="s">
        <v>21</v>
      </c>
      <c r="G370" s="1" t="s">
        <v>22</v>
      </c>
      <c r="H370" s="1"/>
      <c r="I370" s="1"/>
      <c r="J370" s="1"/>
      <c r="L370">
        <v>-10000000</v>
      </c>
      <c r="M370">
        <v>-10</v>
      </c>
      <c r="N370">
        <v>-0.5</v>
      </c>
    </row>
    <row r="371" spans="1:14" hidden="1" x14ac:dyDescent="0.25">
      <c r="A371" s="1" t="s">
        <v>918</v>
      </c>
      <c r="B371" s="1" t="s">
        <v>1712</v>
      </c>
      <c r="C371" s="1" t="s">
        <v>18</v>
      </c>
      <c r="D371" s="1" t="s">
        <v>25</v>
      </c>
      <c r="E371" s="1" t="s">
        <v>26</v>
      </c>
      <c r="F371" s="1" t="s">
        <v>27</v>
      </c>
      <c r="G371" s="1" t="s">
        <v>28</v>
      </c>
      <c r="H371" s="1"/>
      <c r="I371" s="1"/>
      <c r="J371" s="1"/>
      <c r="L371">
        <v>10000000</v>
      </c>
      <c r="M371">
        <v>10</v>
      </c>
      <c r="N371">
        <v>0.5</v>
      </c>
    </row>
    <row r="372" spans="1:14" x14ac:dyDescent="0.25">
      <c r="A372" s="1" t="s">
        <v>921</v>
      </c>
      <c r="B372" s="1" t="s">
        <v>1713</v>
      </c>
      <c r="C372" s="1" t="s">
        <v>18</v>
      </c>
      <c r="D372" s="1" t="s">
        <v>19</v>
      </c>
      <c r="E372" s="1" t="s">
        <v>20</v>
      </c>
      <c r="F372" s="1" t="s">
        <v>21</v>
      </c>
      <c r="G372" s="1" t="s">
        <v>22</v>
      </c>
      <c r="H372" s="1"/>
      <c r="I372" s="1"/>
      <c r="J372" s="1"/>
      <c r="L372">
        <v>-10000000</v>
      </c>
      <c r="M372">
        <v>-10</v>
      </c>
      <c r="N372">
        <v>-0.5</v>
      </c>
    </row>
    <row r="373" spans="1:14" hidden="1" x14ac:dyDescent="0.25">
      <c r="A373" s="1" t="s">
        <v>924</v>
      </c>
      <c r="B373" s="1" t="s">
        <v>1714</v>
      </c>
      <c r="C373" s="1" t="s">
        <v>18</v>
      </c>
      <c r="D373" s="1" t="s">
        <v>25</v>
      </c>
      <c r="E373" s="1" t="s">
        <v>26</v>
      </c>
      <c r="F373" s="1" t="s">
        <v>27</v>
      </c>
      <c r="G373" s="1" t="s">
        <v>28</v>
      </c>
      <c r="H373" s="1"/>
      <c r="I373" s="1"/>
      <c r="J373" s="1"/>
      <c r="L373">
        <v>10000000</v>
      </c>
      <c r="M373">
        <v>10</v>
      </c>
      <c r="N373">
        <v>0.5</v>
      </c>
    </row>
    <row r="374" spans="1:14" x14ac:dyDescent="0.25">
      <c r="A374" s="1" t="s">
        <v>926</v>
      </c>
      <c r="B374" s="1" t="s">
        <v>1715</v>
      </c>
      <c r="C374" s="1" t="s">
        <v>18</v>
      </c>
      <c r="D374" s="1" t="s">
        <v>19</v>
      </c>
      <c r="E374" s="1" t="s">
        <v>20</v>
      </c>
      <c r="F374" s="1" t="s">
        <v>21</v>
      </c>
      <c r="G374" s="1" t="s">
        <v>22</v>
      </c>
      <c r="H374" s="1"/>
      <c r="I374" s="1"/>
      <c r="J374" s="1"/>
      <c r="L374">
        <v>-10000000</v>
      </c>
      <c r="M374">
        <v>-10</v>
      </c>
      <c r="N374">
        <v>-0.5</v>
      </c>
    </row>
    <row r="375" spans="1:14" x14ac:dyDescent="0.25">
      <c r="A375" s="1" t="s">
        <v>928</v>
      </c>
      <c r="B375" s="1" t="s">
        <v>1716</v>
      </c>
      <c r="C375" s="1" t="s">
        <v>18</v>
      </c>
      <c r="D375" s="1" t="s">
        <v>72</v>
      </c>
      <c r="E375" s="1" t="s">
        <v>20</v>
      </c>
      <c r="F375" s="1" t="s">
        <v>21</v>
      </c>
      <c r="G375" s="1" t="s">
        <v>62</v>
      </c>
      <c r="H375" s="1"/>
      <c r="I375" s="1"/>
      <c r="J375" s="1"/>
      <c r="L375">
        <v>-20000000</v>
      </c>
      <c r="M375">
        <v>-20</v>
      </c>
      <c r="N375">
        <v>-1</v>
      </c>
    </row>
    <row r="376" spans="1:14" x14ac:dyDescent="0.25">
      <c r="A376" s="1" t="s">
        <v>930</v>
      </c>
      <c r="B376" s="1" t="s">
        <v>1717</v>
      </c>
      <c r="C376" s="1" t="s">
        <v>18</v>
      </c>
      <c r="D376" s="1" t="s">
        <v>19</v>
      </c>
      <c r="E376" s="1" t="s">
        <v>20</v>
      </c>
      <c r="F376" s="1" t="s">
        <v>21</v>
      </c>
      <c r="G376" s="1" t="s">
        <v>22</v>
      </c>
      <c r="H376" s="1"/>
      <c r="I376" s="1"/>
      <c r="J376" s="1"/>
      <c r="L376">
        <v>-10000000</v>
      </c>
      <c r="M376">
        <v>-10</v>
      </c>
      <c r="N376">
        <v>-0.5</v>
      </c>
    </row>
    <row r="377" spans="1:14" hidden="1" x14ac:dyDescent="0.25">
      <c r="A377" s="1" t="s">
        <v>932</v>
      </c>
      <c r="B377" s="1" t="s">
        <v>1718</v>
      </c>
      <c r="C377" s="1" t="s">
        <v>18</v>
      </c>
      <c r="D377" s="1" t="s">
        <v>25</v>
      </c>
      <c r="E377" s="1" t="s">
        <v>26</v>
      </c>
      <c r="F377" s="1" t="s">
        <v>27</v>
      </c>
      <c r="G377" s="1" t="s">
        <v>28</v>
      </c>
      <c r="H377" s="1"/>
      <c r="I377" s="1"/>
      <c r="J377" s="1"/>
      <c r="L377">
        <v>10000000</v>
      </c>
      <c r="M377">
        <v>10</v>
      </c>
      <c r="N377">
        <v>0.5</v>
      </c>
    </row>
    <row r="378" spans="1:14" hidden="1" x14ac:dyDescent="0.25">
      <c r="A378" s="1" t="s">
        <v>937</v>
      </c>
      <c r="B378" s="1" t="s">
        <v>1719</v>
      </c>
      <c r="C378" s="1" t="s">
        <v>18</v>
      </c>
      <c r="D378" s="1" t="s">
        <v>141</v>
      </c>
      <c r="E378" s="1" t="s">
        <v>26</v>
      </c>
      <c r="F378" s="1" t="s">
        <v>27</v>
      </c>
      <c r="G378" s="1" t="s">
        <v>118</v>
      </c>
      <c r="H378" s="1"/>
      <c r="I378" s="1"/>
      <c r="J378" s="1"/>
      <c r="L378">
        <v>20000000</v>
      </c>
      <c r="M378">
        <v>20</v>
      </c>
      <c r="N378">
        <v>1</v>
      </c>
    </row>
    <row r="379" spans="1:14" hidden="1" x14ac:dyDescent="0.25">
      <c r="A379" s="1" t="s">
        <v>939</v>
      </c>
      <c r="B379" s="1" t="s">
        <v>1720</v>
      </c>
      <c r="C379" s="1" t="s">
        <v>18</v>
      </c>
      <c r="D379" s="1" t="s">
        <v>48</v>
      </c>
      <c r="E379" s="1" t="s">
        <v>32</v>
      </c>
      <c r="F379" s="1" t="s">
        <v>1721</v>
      </c>
      <c r="G379" s="1" t="s">
        <v>26</v>
      </c>
      <c r="H379" s="1" t="s">
        <v>27</v>
      </c>
      <c r="I379" s="1" t="s">
        <v>28</v>
      </c>
      <c r="J379" s="1"/>
      <c r="L379">
        <v>10000000</v>
      </c>
      <c r="M379">
        <v>10</v>
      </c>
      <c r="N379">
        <v>0.5</v>
      </c>
    </row>
    <row r="380" spans="1:14" hidden="1" x14ac:dyDescent="0.25">
      <c r="A380" s="1" t="s">
        <v>941</v>
      </c>
      <c r="B380" s="1" t="s">
        <v>1722</v>
      </c>
      <c r="C380" s="1" t="s">
        <v>18</v>
      </c>
      <c r="D380" s="1" t="s">
        <v>141</v>
      </c>
      <c r="E380" s="1" t="s">
        <v>26</v>
      </c>
      <c r="F380" s="1" t="s">
        <v>27</v>
      </c>
      <c r="G380" s="1" t="s">
        <v>118</v>
      </c>
      <c r="H380" s="1"/>
      <c r="I380" s="1"/>
      <c r="J380" s="1"/>
      <c r="L380">
        <v>20000000</v>
      </c>
      <c r="M380">
        <v>20</v>
      </c>
      <c r="N380">
        <v>1</v>
      </c>
    </row>
    <row r="381" spans="1:14" x14ac:dyDescent="0.25">
      <c r="A381" s="1" t="s">
        <v>944</v>
      </c>
      <c r="B381" s="1" t="s">
        <v>1723</v>
      </c>
      <c r="C381" s="1" t="s">
        <v>18</v>
      </c>
      <c r="D381" s="1" t="s">
        <v>72</v>
      </c>
      <c r="E381" s="1" t="s">
        <v>20</v>
      </c>
      <c r="F381" s="1" t="s">
        <v>21</v>
      </c>
      <c r="G381" s="1" t="s">
        <v>62</v>
      </c>
      <c r="H381" s="1"/>
      <c r="I381" s="1"/>
      <c r="J381" s="1"/>
      <c r="L381">
        <v>-20000000</v>
      </c>
      <c r="M381">
        <v>-20</v>
      </c>
      <c r="N381">
        <v>-1</v>
      </c>
    </row>
    <row r="382" spans="1:14" hidden="1" x14ac:dyDescent="0.25">
      <c r="A382" s="1" t="s">
        <v>947</v>
      </c>
      <c r="B382" s="1" t="s">
        <v>1724</v>
      </c>
      <c r="C382" s="1" t="s">
        <v>18</v>
      </c>
      <c r="D382" s="1" t="s">
        <v>141</v>
      </c>
      <c r="E382" s="1" t="s">
        <v>26</v>
      </c>
      <c r="F382" s="1" t="s">
        <v>27</v>
      </c>
      <c r="G382" s="1" t="s">
        <v>118</v>
      </c>
      <c r="H382" s="1"/>
      <c r="I382" s="1"/>
      <c r="J382" s="1"/>
      <c r="L382">
        <v>20000000</v>
      </c>
      <c r="M382">
        <v>20</v>
      </c>
      <c r="N382">
        <v>1</v>
      </c>
    </row>
    <row r="383" spans="1:14" hidden="1" x14ac:dyDescent="0.25">
      <c r="A383" s="1" t="s">
        <v>949</v>
      </c>
      <c r="B383" s="1" t="s">
        <v>1725</v>
      </c>
      <c r="C383" s="1" t="s">
        <v>18</v>
      </c>
      <c r="D383" s="1" t="s">
        <v>25</v>
      </c>
      <c r="E383" s="1" t="s">
        <v>26</v>
      </c>
      <c r="F383" s="1" t="s">
        <v>27</v>
      </c>
      <c r="G383" s="1" t="s">
        <v>28</v>
      </c>
      <c r="H383" s="1"/>
      <c r="I383" s="1"/>
      <c r="J383" s="1"/>
      <c r="L383">
        <v>10000000</v>
      </c>
      <c r="M383">
        <v>10</v>
      </c>
      <c r="N383">
        <v>0.5</v>
      </c>
    </row>
    <row r="384" spans="1:14" x14ac:dyDescent="0.25">
      <c r="A384" s="1" t="s">
        <v>951</v>
      </c>
      <c r="B384" s="1" t="s">
        <v>1726</v>
      </c>
      <c r="C384" s="1" t="s">
        <v>18</v>
      </c>
      <c r="D384" s="1" t="s">
        <v>19</v>
      </c>
      <c r="E384" s="1" t="s">
        <v>20</v>
      </c>
      <c r="F384" s="1" t="s">
        <v>21</v>
      </c>
      <c r="G384" s="1" t="s">
        <v>22</v>
      </c>
      <c r="H384" s="1"/>
      <c r="I384" s="1"/>
      <c r="J384" s="1"/>
      <c r="L384">
        <v>-10000000</v>
      </c>
      <c r="M384">
        <v>-10</v>
      </c>
      <c r="N384">
        <v>-0.5</v>
      </c>
    </row>
    <row r="385" spans="1:14" hidden="1" x14ac:dyDescent="0.25">
      <c r="A385" s="1" t="s">
        <v>955</v>
      </c>
      <c r="B385" s="1" t="s">
        <v>1727</v>
      </c>
      <c r="C385" s="1" t="s">
        <v>18</v>
      </c>
      <c r="D385" s="1" t="s">
        <v>934</v>
      </c>
      <c r="E385" s="1" t="s">
        <v>32</v>
      </c>
      <c r="F385" s="1" t="s">
        <v>1728</v>
      </c>
      <c r="G385" s="1" t="s">
        <v>26</v>
      </c>
      <c r="H385" s="1" t="s">
        <v>27</v>
      </c>
      <c r="I385" s="1" t="s">
        <v>936</v>
      </c>
      <c r="J385" s="1"/>
      <c r="L385">
        <v>33000000</v>
      </c>
      <c r="M385">
        <v>33</v>
      </c>
      <c r="N385">
        <v>1.65</v>
      </c>
    </row>
    <row r="386" spans="1:14" x14ac:dyDescent="0.25">
      <c r="A386" s="1" t="s">
        <v>957</v>
      </c>
      <c r="B386" s="1" t="s">
        <v>1729</v>
      </c>
      <c r="C386" s="1" t="s">
        <v>18</v>
      </c>
      <c r="D386" s="1" t="s">
        <v>19</v>
      </c>
      <c r="E386" s="1" t="s">
        <v>20</v>
      </c>
      <c r="F386" s="1" t="s">
        <v>21</v>
      </c>
      <c r="G386" s="1" t="s">
        <v>22</v>
      </c>
      <c r="H386" s="1"/>
      <c r="I386" s="1"/>
      <c r="J386" s="1"/>
      <c r="L386">
        <v>-10000000</v>
      </c>
      <c r="M386">
        <v>-10</v>
      </c>
      <c r="N386">
        <v>-0.5</v>
      </c>
    </row>
    <row r="387" spans="1:14" hidden="1" x14ac:dyDescent="0.25">
      <c r="A387" s="1" t="s">
        <v>959</v>
      </c>
      <c r="B387" s="1" t="s">
        <v>1730</v>
      </c>
      <c r="C387" s="1" t="s">
        <v>18</v>
      </c>
      <c r="D387" s="1" t="s">
        <v>48</v>
      </c>
      <c r="E387" s="1" t="s">
        <v>32</v>
      </c>
      <c r="F387" s="1" t="s">
        <v>1731</v>
      </c>
      <c r="G387" s="1" t="s">
        <v>26</v>
      </c>
      <c r="H387" s="1" t="s">
        <v>27</v>
      </c>
      <c r="I387" s="1" t="s">
        <v>28</v>
      </c>
      <c r="J387" s="1"/>
      <c r="L387">
        <v>10000000</v>
      </c>
      <c r="M387">
        <v>10</v>
      </c>
      <c r="N387">
        <v>0.5</v>
      </c>
    </row>
    <row r="388" spans="1:14" x14ac:dyDescent="0.25">
      <c r="A388" s="1" t="s">
        <v>962</v>
      </c>
      <c r="B388" s="1" t="s">
        <v>1732</v>
      </c>
      <c r="C388" s="1" t="s">
        <v>18</v>
      </c>
      <c r="D388" s="1" t="s">
        <v>19</v>
      </c>
      <c r="E388" s="1" t="s">
        <v>20</v>
      </c>
      <c r="F388" s="1" t="s">
        <v>21</v>
      </c>
      <c r="G388" s="1" t="s">
        <v>22</v>
      </c>
      <c r="H388" s="1"/>
      <c r="I388" s="1"/>
      <c r="J388" s="1"/>
      <c r="L388">
        <v>-10000000</v>
      </c>
      <c r="M388">
        <v>-10</v>
      </c>
      <c r="N388">
        <v>-0.5</v>
      </c>
    </row>
    <row r="389" spans="1:14" x14ac:dyDescent="0.25">
      <c r="A389" s="1" t="s">
        <v>964</v>
      </c>
      <c r="B389" s="1" t="s">
        <v>1733</v>
      </c>
      <c r="C389" s="1" t="s">
        <v>18</v>
      </c>
      <c r="D389" s="1" t="s">
        <v>72</v>
      </c>
      <c r="E389" s="1" t="s">
        <v>20</v>
      </c>
      <c r="F389" s="1" t="s">
        <v>21</v>
      </c>
      <c r="G389" s="1" t="s">
        <v>62</v>
      </c>
      <c r="H389" s="1"/>
      <c r="I389" s="1"/>
      <c r="J389" s="1"/>
      <c r="L389">
        <v>-20000000</v>
      </c>
      <c r="M389">
        <v>-20</v>
      </c>
      <c r="N389">
        <v>-1</v>
      </c>
    </row>
    <row r="390" spans="1:14" hidden="1" x14ac:dyDescent="0.25">
      <c r="A390" s="1" t="s">
        <v>967</v>
      </c>
      <c r="B390" s="1" t="s">
        <v>1734</v>
      </c>
      <c r="C390" s="1" t="s">
        <v>18</v>
      </c>
      <c r="D390" s="1" t="s">
        <v>31</v>
      </c>
      <c r="E390" s="1" t="s">
        <v>32</v>
      </c>
      <c r="F390" s="1" t="s">
        <v>1735</v>
      </c>
      <c r="G390" s="1" t="s">
        <v>26</v>
      </c>
      <c r="H390" s="1" t="s">
        <v>27</v>
      </c>
      <c r="I390" s="1" t="s">
        <v>118</v>
      </c>
      <c r="J390" s="1"/>
      <c r="L390">
        <v>20000000</v>
      </c>
      <c r="M390">
        <v>20</v>
      </c>
      <c r="N390">
        <v>1</v>
      </c>
    </row>
    <row r="391" spans="1:14" hidden="1" x14ac:dyDescent="0.25">
      <c r="A391" s="1" t="s">
        <v>969</v>
      </c>
      <c r="B391" s="1" t="s">
        <v>1736</v>
      </c>
      <c r="C391" s="1" t="s">
        <v>18</v>
      </c>
      <c r="D391" s="1" t="s">
        <v>25</v>
      </c>
      <c r="E391" s="1" t="s">
        <v>26</v>
      </c>
      <c r="F391" s="1" t="s">
        <v>27</v>
      </c>
      <c r="G391" s="1" t="s">
        <v>28</v>
      </c>
      <c r="H391" s="1"/>
      <c r="I391" s="1"/>
      <c r="J391" s="1"/>
      <c r="L391">
        <v>10000000</v>
      </c>
      <c r="M391">
        <v>10</v>
      </c>
      <c r="N391">
        <v>0.5</v>
      </c>
    </row>
    <row r="392" spans="1:14" x14ac:dyDescent="0.25">
      <c r="A392" s="1" t="s">
        <v>973</v>
      </c>
      <c r="B392" s="1" t="s">
        <v>1737</v>
      </c>
      <c r="C392" s="1" t="s">
        <v>18</v>
      </c>
      <c r="D392" s="1" t="s">
        <v>19</v>
      </c>
      <c r="E392" s="1" t="s">
        <v>20</v>
      </c>
      <c r="F392" s="1" t="s">
        <v>21</v>
      </c>
      <c r="G392" s="1" t="s">
        <v>22</v>
      </c>
      <c r="H392" s="1"/>
      <c r="I392" s="1"/>
      <c r="J392" s="1"/>
      <c r="L392">
        <v>-10000000</v>
      </c>
      <c r="M392">
        <v>-10</v>
      </c>
      <c r="N392">
        <v>-0.5</v>
      </c>
    </row>
    <row r="393" spans="1:14" x14ac:dyDescent="0.25">
      <c r="A393" s="1" t="s">
        <v>975</v>
      </c>
      <c r="B393" s="1" t="s">
        <v>1738</v>
      </c>
      <c r="C393" s="1" t="s">
        <v>18</v>
      </c>
      <c r="D393" s="1" t="s">
        <v>72</v>
      </c>
      <c r="E393" s="1" t="s">
        <v>20</v>
      </c>
      <c r="F393" s="1" t="s">
        <v>21</v>
      </c>
      <c r="G393" s="1" t="s">
        <v>62</v>
      </c>
      <c r="H393" s="1"/>
      <c r="I393" s="1"/>
      <c r="J393" s="1"/>
      <c r="L393">
        <v>-20000000</v>
      </c>
      <c r="M393">
        <v>-20</v>
      </c>
      <c r="N393">
        <v>-1</v>
      </c>
    </row>
    <row r="394" spans="1:14" hidden="1" x14ac:dyDescent="0.25">
      <c r="A394" s="1" t="s">
        <v>977</v>
      </c>
      <c r="B394" s="1" t="s">
        <v>1739</v>
      </c>
      <c r="C394" s="1" t="s">
        <v>18</v>
      </c>
      <c r="D394" s="1" t="s">
        <v>31</v>
      </c>
      <c r="E394" s="1" t="s">
        <v>32</v>
      </c>
      <c r="F394" s="1" t="s">
        <v>1740</v>
      </c>
      <c r="G394" s="1" t="s">
        <v>26</v>
      </c>
      <c r="H394" s="1" t="s">
        <v>27</v>
      </c>
      <c r="I394" s="1" t="s">
        <v>118</v>
      </c>
      <c r="J394" s="1"/>
      <c r="L394">
        <v>20000000</v>
      </c>
      <c r="M394">
        <v>20</v>
      </c>
      <c r="N394">
        <v>1</v>
      </c>
    </row>
    <row r="395" spans="1:14" x14ac:dyDescent="0.25">
      <c r="A395" s="1" t="s">
        <v>979</v>
      </c>
      <c r="B395" s="1" t="s">
        <v>1741</v>
      </c>
      <c r="C395" s="1" t="s">
        <v>18</v>
      </c>
      <c r="D395" s="1" t="s">
        <v>72</v>
      </c>
      <c r="E395" s="1" t="s">
        <v>20</v>
      </c>
      <c r="F395" s="1" t="s">
        <v>21</v>
      </c>
      <c r="G395" s="1" t="s">
        <v>62</v>
      </c>
      <c r="H395" s="1"/>
      <c r="I395" s="1"/>
      <c r="J395" s="1"/>
      <c r="L395">
        <v>-20000000</v>
      </c>
      <c r="M395">
        <v>-20</v>
      </c>
      <c r="N395">
        <v>-1</v>
      </c>
    </row>
    <row r="396" spans="1:14" x14ac:dyDescent="0.25">
      <c r="A396" s="1" t="s">
        <v>981</v>
      </c>
      <c r="B396" s="1" t="s">
        <v>1742</v>
      </c>
      <c r="C396" s="1" t="s">
        <v>18</v>
      </c>
      <c r="D396" s="1" t="s">
        <v>19</v>
      </c>
      <c r="E396" s="1" t="s">
        <v>20</v>
      </c>
      <c r="F396" s="1" t="s">
        <v>21</v>
      </c>
      <c r="G396" s="1" t="s">
        <v>22</v>
      </c>
      <c r="H396" s="1"/>
      <c r="I396" s="1"/>
      <c r="J396" s="1"/>
      <c r="L396">
        <v>-10000000</v>
      </c>
      <c r="M396">
        <v>-10</v>
      </c>
      <c r="N396">
        <v>-0.5</v>
      </c>
    </row>
    <row r="397" spans="1:14" hidden="1" x14ac:dyDescent="0.25">
      <c r="A397" s="1" t="s">
        <v>983</v>
      </c>
      <c r="B397" s="1" t="s">
        <v>1743</v>
      </c>
      <c r="C397" s="1" t="s">
        <v>18</v>
      </c>
      <c r="D397" s="1" t="s">
        <v>1744</v>
      </c>
      <c r="E397" s="1" t="s">
        <v>32</v>
      </c>
      <c r="F397" s="1" t="s">
        <v>1745</v>
      </c>
      <c r="G397" s="1" t="s">
        <v>26</v>
      </c>
      <c r="H397" s="1" t="s">
        <v>27</v>
      </c>
      <c r="I397" s="1" t="s">
        <v>1746</v>
      </c>
      <c r="J397" s="1"/>
      <c r="L397">
        <v>47000000</v>
      </c>
      <c r="M397">
        <v>47</v>
      </c>
      <c r="N397">
        <v>2.35</v>
      </c>
    </row>
    <row r="398" spans="1:14" x14ac:dyDescent="0.25">
      <c r="A398" s="1" t="s">
        <v>986</v>
      </c>
      <c r="B398" s="1" t="s">
        <v>1747</v>
      </c>
      <c r="C398" s="1" t="s">
        <v>18</v>
      </c>
      <c r="D398" s="1" t="s">
        <v>19</v>
      </c>
      <c r="E398" s="1" t="s">
        <v>20</v>
      </c>
      <c r="F398" s="1" t="s">
        <v>21</v>
      </c>
      <c r="G398" s="1" t="s">
        <v>22</v>
      </c>
      <c r="H398" s="1"/>
      <c r="I398" s="1"/>
      <c r="J398" s="1"/>
      <c r="L398">
        <v>-10000000</v>
      </c>
      <c r="M398">
        <v>-10</v>
      </c>
      <c r="N398">
        <v>-0.5</v>
      </c>
    </row>
    <row r="399" spans="1:14" hidden="1" x14ac:dyDescent="0.25">
      <c r="A399" s="1" t="s">
        <v>988</v>
      </c>
      <c r="B399" s="1" t="s">
        <v>1748</v>
      </c>
      <c r="C399" s="1" t="s">
        <v>18</v>
      </c>
      <c r="D399" s="1" t="s">
        <v>48</v>
      </c>
      <c r="E399" s="1" t="s">
        <v>32</v>
      </c>
      <c r="F399" s="1" t="s">
        <v>1749</v>
      </c>
      <c r="G399" s="1" t="s">
        <v>26</v>
      </c>
      <c r="H399" s="1" t="s">
        <v>27</v>
      </c>
      <c r="I399" s="1" t="s">
        <v>28</v>
      </c>
      <c r="J399" s="1"/>
      <c r="L399">
        <v>10000000</v>
      </c>
      <c r="M399">
        <v>10</v>
      </c>
      <c r="N399">
        <v>0.5</v>
      </c>
    </row>
    <row r="400" spans="1:14" x14ac:dyDescent="0.25">
      <c r="A400" s="1" t="s">
        <v>991</v>
      </c>
      <c r="B400" s="1" t="s">
        <v>1750</v>
      </c>
      <c r="C400" s="1" t="s">
        <v>18</v>
      </c>
      <c r="D400" s="1" t="s">
        <v>19</v>
      </c>
      <c r="E400" s="1" t="s">
        <v>20</v>
      </c>
      <c r="F400" s="1" t="s">
        <v>21</v>
      </c>
      <c r="G400" s="1" t="s">
        <v>22</v>
      </c>
      <c r="H400" s="1"/>
      <c r="I400" s="1"/>
      <c r="J400" s="1"/>
      <c r="L400">
        <v>-10000000</v>
      </c>
      <c r="M400">
        <v>-10</v>
      </c>
      <c r="N400">
        <v>-0.5</v>
      </c>
    </row>
    <row r="401" spans="1:14" hidden="1" x14ac:dyDescent="0.25">
      <c r="A401" s="1" t="s">
        <v>993</v>
      </c>
      <c r="B401" s="1" t="s">
        <v>1751</v>
      </c>
      <c r="C401" s="1" t="s">
        <v>18</v>
      </c>
      <c r="D401" s="1" t="s">
        <v>48</v>
      </c>
      <c r="E401" s="1" t="s">
        <v>32</v>
      </c>
      <c r="F401" s="1" t="s">
        <v>1752</v>
      </c>
      <c r="G401" s="1" t="s">
        <v>26</v>
      </c>
      <c r="H401" s="1" t="s">
        <v>27</v>
      </c>
      <c r="I401" s="1" t="s">
        <v>28</v>
      </c>
      <c r="J401" s="1"/>
      <c r="L401">
        <v>10000000</v>
      </c>
      <c r="M401">
        <v>10</v>
      </c>
      <c r="N401">
        <v>0.5</v>
      </c>
    </row>
    <row r="402" spans="1:14" x14ac:dyDescent="0.25">
      <c r="A402" s="1" t="s">
        <v>995</v>
      </c>
      <c r="B402" s="1" t="s">
        <v>1753</v>
      </c>
      <c r="C402" s="1" t="s">
        <v>18</v>
      </c>
      <c r="D402" s="1" t="s">
        <v>19</v>
      </c>
      <c r="E402" s="1" t="s">
        <v>20</v>
      </c>
      <c r="F402" s="1" t="s">
        <v>21</v>
      </c>
      <c r="G402" s="1" t="s">
        <v>22</v>
      </c>
      <c r="H402" s="1"/>
      <c r="I402" s="1"/>
      <c r="J402" s="1"/>
      <c r="L402">
        <v>-10000000</v>
      </c>
      <c r="M402">
        <v>-10</v>
      </c>
      <c r="N402">
        <v>-0.5</v>
      </c>
    </row>
    <row r="403" spans="1:14" hidden="1" x14ac:dyDescent="0.25">
      <c r="A403" s="1" t="s">
        <v>997</v>
      </c>
      <c r="B403" s="1" t="s">
        <v>1754</v>
      </c>
      <c r="C403" s="1" t="s">
        <v>18</v>
      </c>
      <c r="D403" s="1" t="s">
        <v>48</v>
      </c>
      <c r="E403" s="1" t="s">
        <v>32</v>
      </c>
      <c r="F403" s="1" t="s">
        <v>1755</v>
      </c>
      <c r="G403" s="1" t="s">
        <v>26</v>
      </c>
      <c r="H403" s="1" t="s">
        <v>27</v>
      </c>
      <c r="I403" s="1" t="s">
        <v>28</v>
      </c>
      <c r="J403" s="1"/>
      <c r="L403">
        <v>10000000</v>
      </c>
      <c r="M403">
        <v>10</v>
      </c>
      <c r="N403">
        <v>0.5</v>
      </c>
    </row>
    <row r="404" spans="1:14" x14ac:dyDescent="0.25">
      <c r="A404" s="1" t="s">
        <v>999</v>
      </c>
      <c r="B404" s="1" t="s">
        <v>1756</v>
      </c>
      <c r="C404" s="1" t="s">
        <v>18</v>
      </c>
      <c r="D404" s="1" t="s">
        <v>19</v>
      </c>
      <c r="E404" s="1" t="s">
        <v>20</v>
      </c>
      <c r="F404" s="1" t="s">
        <v>21</v>
      </c>
      <c r="G404" s="1" t="s">
        <v>22</v>
      </c>
      <c r="H404" s="1"/>
      <c r="I404" s="1"/>
      <c r="J404" s="1"/>
      <c r="L404">
        <v>-10000000</v>
      </c>
      <c r="M404">
        <v>-10</v>
      </c>
      <c r="N404">
        <v>-0.5</v>
      </c>
    </row>
    <row r="405" spans="1:14" x14ac:dyDescent="0.25">
      <c r="A405" s="1" t="s">
        <v>1001</v>
      </c>
      <c r="B405" s="1" t="s">
        <v>1757</v>
      </c>
      <c r="C405" s="1" t="s">
        <v>18</v>
      </c>
      <c r="D405" s="1" t="s">
        <v>72</v>
      </c>
      <c r="E405" s="1" t="s">
        <v>20</v>
      </c>
      <c r="F405" s="1" t="s">
        <v>21</v>
      </c>
      <c r="G405" s="1" t="s">
        <v>62</v>
      </c>
      <c r="H405" s="1"/>
      <c r="I405" s="1"/>
      <c r="J405" s="1"/>
      <c r="L405">
        <v>-20000000</v>
      </c>
      <c r="M405">
        <v>-20</v>
      </c>
      <c r="N405">
        <v>-1</v>
      </c>
    </row>
    <row r="406" spans="1:14" x14ac:dyDescent="0.25">
      <c r="A406" s="1" t="s">
        <v>1003</v>
      </c>
      <c r="B406" s="1" t="s">
        <v>1758</v>
      </c>
      <c r="C406" s="1" t="s">
        <v>18</v>
      </c>
      <c r="D406" s="1" t="s">
        <v>19</v>
      </c>
      <c r="E406" s="1" t="s">
        <v>20</v>
      </c>
      <c r="F406" s="1" t="s">
        <v>21</v>
      </c>
      <c r="G406" s="1" t="s">
        <v>22</v>
      </c>
      <c r="H406" s="1"/>
      <c r="I406" s="1"/>
      <c r="J406" s="1"/>
      <c r="L406">
        <v>-10000000</v>
      </c>
      <c r="M406">
        <v>-10</v>
      </c>
      <c r="N406">
        <v>-0.5</v>
      </c>
    </row>
    <row r="407" spans="1:14" hidden="1" x14ac:dyDescent="0.25">
      <c r="A407" s="1" t="s">
        <v>1005</v>
      </c>
      <c r="B407" s="1" t="s">
        <v>1759</v>
      </c>
      <c r="C407" s="1" t="s">
        <v>18</v>
      </c>
      <c r="D407" s="1" t="s">
        <v>25</v>
      </c>
      <c r="E407" s="1" t="s">
        <v>26</v>
      </c>
      <c r="F407" s="1" t="s">
        <v>27</v>
      </c>
      <c r="G407" s="1" t="s">
        <v>28</v>
      </c>
      <c r="H407" s="1"/>
      <c r="I407" s="1"/>
      <c r="J407" s="1"/>
      <c r="L407">
        <v>10000000</v>
      </c>
      <c r="M407">
        <v>10</v>
      </c>
      <c r="N407">
        <v>0.5</v>
      </c>
    </row>
    <row r="408" spans="1:14" x14ac:dyDescent="0.25">
      <c r="A408" s="1" t="s">
        <v>1008</v>
      </c>
      <c r="B408" s="1" t="s">
        <v>1760</v>
      </c>
      <c r="C408" s="1" t="s">
        <v>18</v>
      </c>
      <c r="D408" s="1" t="s">
        <v>19</v>
      </c>
      <c r="E408" s="1" t="s">
        <v>20</v>
      </c>
      <c r="F408" s="1" t="s">
        <v>21</v>
      </c>
      <c r="G408" s="1" t="s">
        <v>22</v>
      </c>
      <c r="H408" s="1"/>
      <c r="I408" s="1"/>
      <c r="J408" s="1"/>
      <c r="L408">
        <v>-10000000</v>
      </c>
      <c r="M408">
        <v>-10</v>
      </c>
      <c r="N408">
        <v>-0.5</v>
      </c>
    </row>
    <row r="409" spans="1:14" hidden="1" x14ac:dyDescent="0.25">
      <c r="A409" s="1" t="s">
        <v>1010</v>
      </c>
      <c r="B409" s="1" t="s">
        <v>1761</v>
      </c>
      <c r="C409" s="1" t="s">
        <v>18</v>
      </c>
      <c r="D409" s="1" t="s">
        <v>25</v>
      </c>
      <c r="E409" s="1" t="s">
        <v>26</v>
      </c>
      <c r="F409" s="1" t="s">
        <v>27</v>
      </c>
      <c r="G409" s="1" t="s">
        <v>28</v>
      </c>
      <c r="H409" s="1"/>
      <c r="I409" s="1"/>
      <c r="J409" s="1"/>
      <c r="L409">
        <v>10000000</v>
      </c>
      <c r="M409">
        <v>10</v>
      </c>
      <c r="N409">
        <v>0.5</v>
      </c>
    </row>
    <row r="410" spans="1:14" x14ac:dyDescent="0.25">
      <c r="A410" s="1" t="s">
        <v>1012</v>
      </c>
      <c r="B410" s="1" t="s">
        <v>1762</v>
      </c>
      <c r="C410" s="1" t="s">
        <v>18</v>
      </c>
      <c r="D410" s="1" t="s">
        <v>19</v>
      </c>
      <c r="E410" s="1" t="s">
        <v>20</v>
      </c>
      <c r="F410" s="1" t="s">
        <v>21</v>
      </c>
      <c r="G410" s="1" t="s">
        <v>22</v>
      </c>
      <c r="H410" s="1"/>
      <c r="I410" s="1"/>
      <c r="J410" s="1"/>
      <c r="L410">
        <v>-10000000</v>
      </c>
      <c r="M410">
        <v>-10</v>
      </c>
      <c r="N410">
        <v>-0.5</v>
      </c>
    </row>
    <row r="411" spans="1:14" hidden="1" x14ac:dyDescent="0.25">
      <c r="A411" s="1" t="s">
        <v>1014</v>
      </c>
      <c r="B411" s="1" t="s">
        <v>1763</v>
      </c>
      <c r="C411" s="1" t="s">
        <v>18</v>
      </c>
      <c r="D411" s="1" t="s">
        <v>25</v>
      </c>
      <c r="E411" s="1" t="s">
        <v>26</v>
      </c>
      <c r="F411" s="1" t="s">
        <v>27</v>
      </c>
      <c r="G411" s="1" t="s">
        <v>28</v>
      </c>
      <c r="H411" s="1"/>
      <c r="I411" s="1"/>
      <c r="J411" s="1"/>
      <c r="L411">
        <v>10000000</v>
      </c>
      <c r="M411">
        <v>10</v>
      </c>
      <c r="N411">
        <v>0.5</v>
      </c>
    </row>
    <row r="412" spans="1:14" hidden="1" x14ac:dyDescent="0.25">
      <c r="A412" s="1" t="s">
        <v>1016</v>
      </c>
      <c r="B412" s="1" t="s">
        <v>1764</v>
      </c>
      <c r="C412" s="1" t="s">
        <v>18</v>
      </c>
      <c r="D412" s="1" t="s">
        <v>1196</v>
      </c>
      <c r="E412" s="1" t="s">
        <v>32</v>
      </c>
      <c r="F412" s="1" t="s">
        <v>1765</v>
      </c>
      <c r="G412" s="1" t="s">
        <v>26</v>
      </c>
      <c r="H412" s="1" t="s">
        <v>27</v>
      </c>
      <c r="I412" s="1" t="s">
        <v>1198</v>
      </c>
      <c r="J412" s="1"/>
      <c r="L412">
        <v>21000000</v>
      </c>
      <c r="M412">
        <v>21</v>
      </c>
      <c r="N412">
        <v>1.05</v>
      </c>
    </row>
    <row r="413" spans="1:14" hidden="1" x14ac:dyDescent="0.25">
      <c r="A413" s="1" t="s">
        <v>1018</v>
      </c>
      <c r="B413" s="1" t="s">
        <v>1766</v>
      </c>
      <c r="C413" s="1" t="s">
        <v>18</v>
      </c>
      <c r="D413" s="1" t="s">
        <v>1767</v>
      </c>
      <c r="E413" s="1" t="s">
        <v>26</v>
      </c>
      <c r="F413" s="1" t="s">
        <v>27</v>
      </c>
      <c r="G413" s="1" t="s">
        <v>28</v>
      </c>
      <c r="H413" s="1"/>
      <c r="I413" s="1"/>
      <c r="J413" s="1"/>
      <c r="L413">
        <v>10000000</v>
      </c>
      <c r="M413">
        <v>10</v>
      </c>
      <c r="N413">
        <v>0.5</v>
      </c>
    </row>
    <row r="414" spans="1:14" x14ac:dyDescent="0.25">
      <c r="A414" s="1" t="s">
        <v>1020</v>
      </c>
      <c r="B414" s="1" t="s">
        <v>1768</v>
      </c>
      <c r="C414" s="1" t="s">
        <v>18</v>
      </c>
      <c r="D414" s="1" t="s">
        <v>19</v>
      </c>
      <c r="E414" s="1" t="s">
        <v>20</v>
      </c>
      <c r="F414" s="1" t="s">
        <v>21</v>
      </c>
      <c r="G414" s="1" t="s">
        <v>22</v>
      </c>
      <c r="H414" s="1"/>
      <c r="I414" s="1"/>
      <c r="J414" s="1"/>
      <c r="L414">
        <v>-10000000</v>
      </c>
      <c r="M414">
        <v>-10</v>
      </c>
      <c r="N414">
        <v>-0.5</v>
      </c>
    </row>
    <row r="415" spans="1:14" x14ac:dyDescent="0.25">
      <c r="A415" s="1" t="s">
        <v>1022</v>
      </c>
      <c r="B415" s="1" t="s">
        <v>1769</v>
      </c>
      <c r="C415" s="1" t="s">
        <v>18</v>
      </c>
      <c r="D415" s="1" t="s">
        <v>72</v>
      </c>
      <c r="E415" s="1" t="s">
        <v>20</v>
      </c>
      <c r="F415" s="1" t="s">
        <v>21</v>
      </c>
      <c r="G415" s="1" t="s">
        <v>62</v>
      </c>
      <c r="H415" s="1"/>
      <c r="I415" s="1"/>
      <c r="J415" s="1"/>
      <c r="L415">
        <v>-20000000</v>
      </c>
      <c r="M415">
        <v>-20</v>
      </c>
      <c r="N415">
        <v>-1</v>
      </c>
    </row>
    <row r="416" spans="1:14" x14ac:dyDescent="0.25">
      <c r="A416" s="1" t="s">
        <v>1025</v>
      </c>
      <c r="B416" s="1" t="s">
        <v>1770</v>
      </c>
      <c r="C416" s="1" t="s">
        <v>18</v>
      </c>
      <c r="D416" s="1" t="s">
        <v>19</v>
      </c>
      <c r="E416" s="1" t="s">
        <v>20</v>
      </c>
      <c r="F416" s="1" t="s">
        <v>21</v>
      </c>
      <c r="G416" s="1" t="s">
        <v>22</v>
      </c>
      <c r="H416" s="1"/>
      <c r="I416" s="1"/>
      <c r="J416" s="1"/>
      <c r="L416">
        <v>-10000000</v>
      </c>
      <c r="M416">
        <v>-10</v>
      </c>
      <c r="N416">
        <v>-0.5</v>
      </c>
    </row>
    <row r="417" spans="1:14" hidden="1" x14ac:dyDescent="0.25">
      <c r="A417" s="1" t="s">
        <v>1027</v>
      </c>
      <c r="B417" s="1" t="s">
        <v>1771</v>
      </c>
      <c r="C417" s="1" t="s">
        <v>18</v>
      </c>
      <c r="D417" s="1" t="s">
        <v>25</v>
      </c>
      <c r="E417" s="1" t="s">
        <v>26</v>
      </c>
      <c r="F417" s="1" t="s">
        <v>27</v>
      </c>
      <c r="G417" s="1" t="s">
        <v>28</v>
      </c>
      <c r="H417" s="1"/>
      <c r="I417" s="1"/>
      <c r="J417" s="1"/>
      <c r="L417">
        <v>10000000</v>
      </c>
      <c r="M417">
        <v>10</v>
      </c>
      <c r="N417">
        <v>0.5</v>
      </c>
    </row>
    <row r="418" spans="1:14" x14ac:dyDescent="0.25">
      <c r="A418" s="1" t="s">
        <v>1029</v>
      </c>
      <c r="B418" s="1" t="s">
        <v>1772</v>
      </c>
      <c r="C418" s="1" t="s">
        <v>18</v>
      </c>
      <c r="D418" s="1" t="s">
        <v>19</v>
      </c>
      <c r="E418" s="1" t="s">
        <v>20</v>
      </c>
      <c r="F418" s="1" t="s">
        <v>21</v>
      </c>
      <c r="G418" s="1" t="s">
        <v>22</v>
      </c>
      <c r="H418" s="1"/>
      <c r="I418" s="1"/>
      <c r="J418" s="1"/>
      <c r="L418">
        <v>-10000000</v>
      </c>
      <c r="M418">
        <v>-10</v>
      </c>
      <c r="N418">
        <v>-0.5</v>
      </c>
    </row>
    <row r="419" spans="1:14" x14ac:dyDescent="0.25">
      <c r="A419" s="1" t="s">
        <v>1031</v>
      </c>
      <c r="B419" s="1" t="s">
        <v>1773</v>
      </c>
      <c r="C419" s="1" t="s">
        <v>18</v>
      </c>
      <c r="D419" s="1" t="s">
        <v>72</v>
      </c>
      <c r="E419" s="1" t="s">
        <v>20</v>
      </c>
      <c r="F419" s="1" t="s">
        <v>21</v>
      </c>
      <c r="G419" s="1" t="s">
        <v>62</v>
      </c>
      <c r="H419" s="1"/>
      <c r="I419" s="1"/>
      <c r="J419" s="1"/>
      <c r="L419">
        <v>-20000000</v>
      </c>
      <c r="M419">
        <v>-20</v>
      </c>
      <c r="N419">
        <v>-1</v>
      </c>
    </row>
    <row r="420" spans="1:14" x14ac:dyDescent="0.25">
      <c r="A420" s="1" t="s">
        <v>1036</v>
      </c>
      <c r="B420" s="1" t="s">
        <v>1774</v>
      </c>
      <c r="C420" s="1" t="s">
        <v>18</v>
      </c>
      <c r="D420" s="1" t="s">
        <v>19</v>
      </c>
      <c r="E420" s="1" t="s">
        <v>20</v>
      </c>
      <c r="F420" s="1" t="s">
        <v>21</v>
      </c>
      <c r="G420" s="1" t="s">
        <v>22</v>
      </c>
      <c r="H420" s="1"/>
      <c r="I420" s="1"/>
      <c r="J420" s="1"/>
      <c r="L420">
        <v>-10000000</v>
      </c>
      <c r="M420">
        <v>-10</v>
      </c>
      <c r="N420">
        <v>-0.5</v>
      </c>
    </row>
    <row r="421" spans="1:14" hidden="1" x14ac:dyDescent="0.25">
      <c r="A421" s="1" t="s">
        <v>1038</v>
      </c>
      <c r="B421" s="1" t="s">
        <v>1775</v>
      </c>
      <c r="C421" s="1" t="s">
        <v>18</v>
      </c>
      <c r="D421" s="1" t="s">
        <v>48</v>
      </c>
      <c r="E421" s="1" t="s">
        <v>32</v>
      </c>
      <c r="F421" s="1" t="s">
        <v>1776</v>
      </c>
      <c r="G421" s="1" t="s">
        <v>26</v>
      </c>
      <c r="H421" s="1" t="s">
        <v>27</v>
      </c>
      <c r="I421" s="1" t="s">
        <v>28</v>
      </c>
      <c r="J421" s="1"/>
      <c r="L421">
        <v>10000000</v>
      </c>
      <c r="M421">
        <v>10</v>
      </c>
      <c r="N421">
        <v>0.5</v>
      </c>
    </row>
    <row r="422" spans="1:14" x14ac:dyDescent="0.25">
      <c r="A422" s="1" t="s">
        <v>1040</v>
      </c>
      <c r="B422" s="1" t="s">
        <v>1777</v>
      </c>
      <c r="C422" s="1" t="s">
        <v>18</v>
      </c>
      <c r="D422" s="1" t="s">
        <v>19</v>
      </c>
      <c r="E422" s="1" t="s">
        <v>20</v>
      </c>
      <c r="F422" s="1" t="s">
        <v>21</v>
      </c>
      <c r="G422" s="1" t="s">
        <v>22</v>
      </c>
      <c r="H422" s="1"/>
      <c r="I422" s="1"/>
      <c r="J422" s="1"/>
      <c r="L422">
        <v>-10000000</v>
      </c>
      <c r="M422">
        <v>-10</v>
      </c>
      <c r="N422">
        <v>-0.5</v>
      </c>
    </row>
    <row r="423" spans="1:14" x14ac:dyDescent="0.25">
      <c r="A423" s="1" t="s">
        <v>1043</v>
      </c>
      <c r="B423" s="1" t="s">
        <v>1778</v>
      </c>
      <c r="C423" s="1" t="s">
        <v>18</v>
      </c>
      <c r="D423" s="1" t="s">
        <v>72</v>
      </c>
      <c r="E423" s="1" t="s">
        <v>20</v>
      </c>
      <c r="F423" s="1" t="s">
        <v>21</v>
      </c>
      <c r="G423" s="1" t="s">
        <v>62</v>
      </c>
      <c r="H423" s="1"/>
      <c r="I423" s="1"/>
      <c r="J423" s="1"/>
      <c r="L423">
        <v>-20000000</v>
      </c>
      <c r="M423">
        <v>-20</v>
      </c>
      <c r="N423">
        <v>-1</v>
      </c>
    </row>
    <row r="424" spans="1:14" x14ac:dyDescent="0.25">
      <c r="A424" s="1" t="s">
        <v>1045</v>
      </c>
      <c r="B424" s="1" t="s">
        <v>1779</v>
      </c>
      <c r="C424" s="1" t="s">
        <v>18</v>
      </c>
      <c r="D424" s="1" t="s">
        <v>19</v>
      </c>
      <c r="E424" s="1" t="s">
        <v>20</v>
      </c>
      <c r="F424" s="1" t="s">
        <v>21</v>
      </c>
      <c r="G424" s="1" t="s">
        <v>22</v>
      </c>
      <c r="H424" s="1"/>
      <c r="I424" s="1"/>
      <c r="J424" s="1"/>
      <c r="L424">
        <v>-10000000</v>
      </c>
      <c r="M424">
        <v>-10</v>
      </c>
      <c r="N424">
        <v>-0.5</v>
      </c>
    </row>
    <row r="425" spans="1:14" x14ac:dyDescent="0.25">
      <c r="A425" s="1" t="s">
        <v>1048</v>
      </c>
      <c r="B425" s="1" t="s">
        <v>1780</v>
      </c>
      <c r="C425" s="1" t="s">
        <v>18</v>
      </c>
      <c r="D425" s="1" t="s">
        <v>72</v>
      </c>
      <c r="E425" s="1" t="s">
        <v>20</v>
      </c>
      <c r="F425" s="1" t="s">
        <v>21</v>
      </c>
      <c r="G425" s="1" t="s">
        <v>62</v>
      </c>
      <c r="H425" s="1"/>
      <c r="I425" s="1"/>
      <c r="J425" s="1"/>
      <c r="L425">
        <v>-20000000</v>
      </c>
      <c r="M425">
        <v>-20</v>
      </c>
      <c r="N425">
        <v>-1</v>
      </c>
    </row>
    <row r="426" spans="1:14" hidden="1" x14ac:dyDescent="0.25">
      <c r="A426" s="1" t="s">
        <v>1051</v>
      </c>
      <c r="B426" s="1" t="s">
        <v>1781</v>
      </c>
      <c r="C426" s="1" t="s">
        <v>18</v>
      </c>
      <c r="D426" s="1" t="s">
        <v>31</v>
      </c>
      <c r="E426" s="1" t="s">
        <v>32</v>
      </c>
      <c r="F426" s="1" t="s">
        <v>1782</v>
      </c>
      <c r="G426" s="1" t="s">
        <v>26</v>
      </c>
      <c r="H426" s="1" t="s">
        <v>27</v>
      </c>
      <c r="I426" s="1" t="s">
        <v>118</v>
      </c>
      <c r="J426" s="1"/>
      <c r="L426">
        <v>20000000</v>
      </c>
      <c r="M426">
        <v>20</v>
      </c>
      <c r="N426">
        <v>1</v>
      </c>
    </row>
    <row r="427" spans="1:14" hidden="1" x14ac:dyDescent="0.25">
      <c r="A427" s="1" t="s">
        <v>1053</v>
      </c>
      <c r="B427" s="1" t="s">
        <v>1783</v>
      </c>
      <c r="C427" s="1" t="s">
        <v>18</v>
      </c>
      <c r="D427" s="1" t="s">
        <v>48</v>
      </c>
      <c r="E427" s="1" t="s">
        <v>32</v>
      </c>
      <c r="F427" s="1" t="s">
        <v>1784</v>
      </c>
      <c r="G427" s="1" t="s">
        <v>152</v>
      </c>
      <c r="H427" s="1" t="s">
        <v>1785</v>
      </c>
      <c r="I427" s="1" t="s">
        <v>26</v>
      </c>
      <c r="J427" s="1" t="s">
        <v>27</v>
      </c>
      <c r="K427">
        <v>10000000</v>
      </c>
      <c r="L427">
        <v>10000000</v>
      </c>
      <c r="M427">
        <v>10</v>
      </c>
      <c r="N427">
        <v>0.5</v>
      </c>
    </row>
    <row r="428" spans="1:14" hidden="1" x14ac:dyDescent="0.25">
      <c r="A428" s="1" t="s">
        <v>1055</v>
      </c>
      <c r="B428" s="1" t="s">
        <v>1786</v>
      </c>
      <c r="C428" s="1" t="s">
        <v>18</v>
      </c>
      <c r="D428" s="1" t="s">
        <v>141</v>
      </c>
      <c r="E428" s="1" t="s">
        <v>26</v>
      </c>
      <c r="F428" s="1" t="s">
        <v>27</v>
      </c>
      <c r="G428" s="1" t="s">
        <v>118</v>
      </c>
      <c r="H428" s="1"/>
      <c r="I428" s="1"/>
      <c r="J428" s="1"/>
      <c r="L428">
        <v>20000000</v>
      </c>
      <c r="M428">
        <v>20</v>
      </c>
      <c r="N428">
        <v>1</v>
      </c>
    </row>
    <row r="429" spans="1:14" hidden="1" x14ac:dyDescent="0.25">
      <c r="A429" s="1" t="s">
        <v>1057</v>
      </c>
      <c r="B429" s="1" t="s">
        <v>1787</v>
      </c>
      <c r="C429" s="1" t="s">
        <v>18</v>
      </c>
      <c r="D429" s="1" t="s">
        <v>48</v>
      </c>
      <c r="E429" s="1" t="s">
        <v>32</v>
      </c>
      <c r="F429" s="1" t="s">
        <v>1788</v>
      </c>
      <c r="G429" s="1" t="s">
        <v>26</v>
      </c>
      <c r="H429" s="1" t="s">
        <v>27</v>
      </c>
      <c r="I429" s="1" t="s">
        <v>28</v>
      </c>
      <c r="J429" s="1"/>
      <c r="L429">
        <v>10000000</v>
      </c>
      <c r="M429">
        <v>10</v>
      </c>
      <c r="N429">
        <v>0.5</v>
      </c>
    </row>
    <row r="430" spans="1:14" x14ac:dyDescent="0.25">
      <c r="A430" s="1" t="s">
        <v>1059</v>
      </c>
      <c r="B430" s="1" t="s">
        <v>1789</v>
      </c>
      <c r="C430" s="1" t="s">
        <v>18</v>
      </c>
      <c r="D430" s="1" t="s">
        <v>19</v>
      </c>
      <c r="E430" s="1" t="s">
        <v>20</v>
      </c>
      <c r="F430" s="1" t="s">
        <v>21</v>
      </c>
      <c r="G430" s="1" t="s">
        <v>22</v>
      </c>
      <c r="H430" s="1"/>
      <c r="I430" s="1"/>
      <c r="J430" s="1"/>
      <c r="L430">
        <v>-10000000</v>
      </c>
      <c r="M430">
        <v>-10</v>
      </c>
      <c r="N430">
        <v>-0.5</v>
      </c>
    </row>
    <row r="431" spans="1:14" hidden="1" x14ac:dyDescent="0.25">
      <c r="A431" s="1" t="s">
        <v>1061</v>
      </c>
      <c r="B431" s="1" t="s">
        <v>1790</v>
      </c>
      <c r="C431" s="1" t="s">
        <v>18</v>
      </c>
      <c r="D431" s="1" t="s">
        <v>48</v>
      </c>
      <c r="E431" s="1" t="s">
        <v>32</v>
      </c>
      <c r="F431" s="1" t="s">
        <v>1791</v>
      </c>
      <c r="G431" s="1" t="s">
        <v>26</v>
      </c>
      <c r="H431" s="1" t="s">
        <v>27</v>
      </c>
      <c r="I431" s="1" t="s">
        <v>28</v>
      </c>
      <c r="J431" s="1"/>
      <c r="L431">
        <v>10000000</v>
      </c>
      <c r="M431">
        <v>10</v>
      </c>
      <c r="N431">
        <v>0.5</v>
      </c>
    </row>
    <row r="432" spans="1:14" x14ac:dyDescent="0.25">
      <c r="A432" s="1" t="s">
        <v>1064</v>
      </c>
      <c r="B432" s="1" t="s">
        <v>1792</v>
      </c>
      <c r="C432" s="1" t="s">
        <v>18</v>
      </c>
      <c r="D432" s="1" t="s">
        <v>19</v>
      </c>
      <c r="E432" s="1" t="s">
        <v>20</v>
      </c>
      <c r="F432" s="1" t="s">
        <v>21</v>
      </c>
      <c r="G432" s="1" t="s">
        <v>22</v>
      </c>
      <c r="H432" s="1"/>
      <c r="I432" s="1"/>
      <c r="J432" s="1"/>
      <c r="L432">
        <v>-10000000</v>
      </c>
      <c r="M432">
        <v>-10</v>
      </c>
      <c r="N432">
        <v>-0.5</v>
      </c>
    </row>
    <row r="433" spans="1:14" x14ac:dyDescent="0.25">
      <c r="A433" s="1" t="s">
        <v>1066</v>
      </c>
      <c r="B433" s="1" t="s">
        <v>1793</v>
      </c>
      <c r="C433" s="1" t="s">
        <v>18</v>
      </c>
      <c r="D433" s="1" t="s">
        <v>72</v>
      </c>
      <c r="E433" s="1" t="s">
        <v>20</v>
      </c>
      <c r="F433" s="1" t="s">
        <v>21</v>
      </c>
      <c r="G433" s="1" t="s">
        <v>62</v>
      </c>
      <c r="H433" s="1"/>
      <c r="I433" s="1"/>
      <c r="J433" s="1"/>
      <c r="L433">
        <v>-20000000</v>
      </c>
      <c r="M433">
        <v>-20</v>
      </c>
      <c r="N433">
        <v>-1</v>
      </c>
    </row>
    <row r="434" spans="1:14" hidden="1" x14ac:dyDescent="0.25">
      <c r="A434" s="1" t="s">
        <v>1069</v>
      </c>
      <c r="B434" s="1" t="s">
        <v>1794</v>
      </c>
      <c r="C434" s="1" t="s">
        <v>18</v>
      </c>
      <c r="D434" s="1" t="s">
        <v>31</v>
      </c>
      <c r="E434" s="1" t="s">
        <v>32</v>
      </c>
      <c r="F434" s="1" t="s">
        <v>1795</v>
      </c>
      <c r="G434" s="1" t="s">
        <v>26</v>
      </c>
      <c r="H434" s="1" t="s">
        <v>27</v>
      </c>
      <c r="I434" s="1" t="s">
        <v>118</v>
      </c>
      <c r="J434" s="1"/>
      <c r="L434">
        <v>20000000</v>
      </c>
      <c r="M434">
        <v>20</v>
      </c>
      <c r="N434">
        <v>1</v>
      </c>
    </row>
    <row r="435" spans="1:14" x14ac:dyDescent="0.25">
      <c r="A435" s="1" t="s">
        <v>1071</v>
      </c>
      <c r="B435" s="1" t="s">
        <v>1796</v>
      </c>
      <c r="C435" s="1" t="s">
        <v>18</v>
      </c>
      <c r="D435" s="1" t="s">
        <v>72</v>
      </c>
      <c r="E435" s="1" t="s">
        <v>20</v>
      </c>
      <c r="F435" s="1" t="s">
        <v>21</v>
      </c>
      <c r="G435" s="1" t="s">
        <v>62</v>
      </c>
      <c r="H435" s="1"/>
      <c r="I435" s="1"/>
      <c r="J435" s="1"/>
      <c r="L435">
        <v>-20000000</v>
      </c>
      <c r="M435">
        <v>-20</v>
      </c>
      <c r="N435">
        <v>-1</v>
      </c>
    </row>
    <row r="436" spans="1:14" x14ac:dyDescent="0.25">
      <c r="A436" s="1" t="s">
        <v>1073</v>
      </c>
      <c r="B436" s="1" t="s">
        <v>1797</v>
      </c>
      <c r="C436" s="1" t="s">
        <v>18</v>
      </c>
      <c r="D436" s="1" t="s">
        <v>19</v>
      </c>
      <c r="E436" s="1" t="s">
        <v>20</v>
      </c>
      <c r="F436" s="1" t="s">
        <v>21</v>
      </c>
      <c r="G436" s="1" t="s">
        <v>22</v>
      </c>
      <c r="H436" s="1"/>
      <c r="I436" s="1"/>
      <c r="J436" s="1"/>
      <c r="L436">
        <v>-10000000</v>
      </c>
      <c r="M436">
        <v>-10</v>
      </c>
      <c r="N436">
        <v>-0.5</v>
      </c>
    </row>
    <row r="437" spans="1:14" hidden="1" x14ac:dyDescent="0.25">
      <c r="A437" s="1" t="s">
        <v>1076</v>
      </c>
      <c r="B437" s="1" t="s">
        <v>1798</v>
      </c>
      <c r="C437" s="1" t="s">
        <v>18</v>
      </c>
      <c r="D437" s="1" t="s">
        <v>48</v>
      </c>
      <c r="E437" s="1" t="s">
        <v>32</v>
      </c>
      <c r="F437" s="1" t="s">
        <v>1799</v>
      </c>
      <c r="G437" s="1" t="s">
        <v>152</v>
      </c>
      <c r="H437" s="1" t="s">
        <v>1800</v>
      </c>
      <c r="I437" s="1" t="s">
        <v>26</v>
      </c>
      <c r="J437" s="1" t="s">
        <v>27</v>
      </c>
      <c r="K437">
        <v>42000000</v>
      </c>
      <c r="L437">
        <v>42000000</v>
      </c>
      <c r="M437">
        <v>42</v>
      </c>
      <c r="N437">
        <v>2.1</v>
      </c>
    </row>
    <row r="438" spans="1:14" x14ac:dyDescent="0.25">
      <c r="A438" s="1" t="s">
        <v>1078</v>
      </c>
      <c r="B438" s="1" t="s">
        <v>1801</v>
      </c>
      <c r="C438" s="1" t="s">
        <v>18</v>
      </c>
      <c r="D438" s="1" t="s">
        <v>19</v>
      </c>
      <c r="E438" s="1" t="s">
        <v>20</v>
      </c>
      <c r="F438" s="1" t="s">
        <v>21</v>
      </c>
      <c r="G438" s="1" t="s">
        <v>22</v>
      </c>
      <c r="H438" s="1"/>
      <c r="I438" s="1"/>
      <c r="J438" s="1"/>
      <c r="L438">
        <v>-10000000</v>
      </c>
      <c r="M438">
        <v>-10</v>
      </c>
      <c r="N438">
        <v>-0.5</v>
      </c>
    </row>
    <row r="439" spans="1:14" hidden="1" x14ac:dyDescent="0.25">
      <c r="A439" s="1" t="s">
        <v>1080</v>
      </c>
      <c r="B439" s="1" t="s">
        <v>1802</v>
      </c>
      <c r="C439" s="1" t="s">
        <v>18</v>
      </c>
      <c r="D439" s="1" t="s">
        <v>934</v>
      </c>
      <c r="E439" s="1" t="s">
        <v>32</v>
      </c>
      <c r="F439" s="1" t="s">
        <v>1803</v>
      </c>
      <c r="G439" s="1" t="s">
        <v>26</v>
      </c>
      <c r="H439" s="1" t="s">
        <v>27</v>
      </c>
      <c r="I439" s="1" t="s">
        <v>936</v>
      </c>
      <c r="J439" s="1"/>
      <c r="L439">
        <v>33000000</v>
      </c>
      <c r="M439">
        <v>33</v>
      </c>
      <c r="N439">
        <v>1.65</v>
      </c>
    </row>
    <row r="440" spans="1:14" x14ac:dyDescent="0.25">
      <c r="A440" s="1" t="s">
        <v>1082</v>
      </c>
      <c r="B440" s="1" t="s">
        <v>1804</v>
      </c>
      <c r="C440" s="1" t="s">
        <v>18</v>
      </c>
      <c r="D440" s="1" t="s">
        <v>19</v>
      </c>
      <c r="E440" s="1" t="s">
        <v>20</v>
      </c>
      <c r="F440" s="1" t="s">
        <v>21</v>
      </c>
      <c r="G440" s="1" t="s">
        <v>22</v>
      </c>
      <c r="H440" s="1"/>
      <c r="I440" s="1"/>
      <c r="J440" s="1"/>
      <c r="L440">
        <v>-10000000</v>
      </c>
      <c r="M440">
        <v>-10</v>
      </c>
      <c r="N440">
        <v>-0.5</v>
      </c>
    </row>
    <row r="441" spans="1:14" hidden="1" x14ac:dyDescent="0.25">
      <c r="A441" s="1" t="s">
        <v>1084</v>
      </c>
      <c r="B441" s="1" t="s">
        <v>1805</v>
      </c>
      <c r="C441" s="1" t="s">
        <v>18</v>
      </c>
      <c r="D441" s="1" t="s">
        <v>25</v>
      </c>
      <c r="E441" s="1" t="s">
        <v>26</v>
      </c>
      <c r="F441" s="1" t="s">
        <v>27</v>
      </c>
      <c r="G441" s="1" t="s">
        <v>28</v>
      </c>
      <c r="H441" s="1"/>
      <c r="I441" s="1"/>
      <c r="J441" s="1"/>
      <c r="L441">
        <v>10000000</v>
      </c>
      <c r="M441">
        <v>10</v>
      </c>
      <c r="N441">
        <v>0.5</v>
      </c>
    </row>
    <row r="442" spans="1:14" x14ac:dyDescent="0.25">
      <c r="A442" s="1" t="s">
        <v>1086</v>
      </c>
      <c r="B442" s="1" t="s">
        <v>1806</v>
      </c>
      <c r="C442" s="1" t="s">
        <v>18</v>
      </c>
      <c r="D442" s="1" t="s">
        <v>19</v>
      </c>
      <c r="E442" s="1" t="s">
        <v>20</v>
      </c>
      <c r="F442" s="1" t="s">
        <v>21</v>
      </c>
      <c r="G442" s="1" t="s">
        <v>22</v>
      </c>
      <c r="H442" s="1"/>
      <c r="I442" s="1"/>
      <c r="J442" s="1"/>
      <c r="L442">
        <v>-10000000</v>
      </c>
      <c r="M442">
        <v>-10</v>
      </c>
      <c r="N442">
        <v>-0.5</v>
      </c>
    </row>
    <row r="443" spans="1:14" x14ac:dyDescent="0.25">
      <c r="A443" s="1" t="s">
        <v>1088</v>
      </c>
      <c r="B443" s="1" t="s">
        <v>1807</v>
      </c>
      <c r="C443" s="1" t="s">
        <v>18</v>
      </c>
      <c r="D443" s="1" t="s">
        <v>72</v>
      </c>
      <c r="E443" s="1" t="s">
        <v>20</v>
      </c>
      <c r="F443" s="1" t="s">
        <v>21</v>
      </c>
      <c r="G443" s="1" t="s">
        <v>62</v>
      </c>
      <c r="H443" s="1"/>
      <c r="I443" s="1"/>
      <c r="J443" s="1"/>
      <c r="L443">
        <v>-20000000</v>
      </c>
      <c r="M443">
        <v>-20</v>
      </c>
      <c r="N443">
        <v>-1</v>
      </c>
    </row>
    <row r="444" spans="1:14" x14ac:dyDescent="0.25">
      <c r="A444" s="1" t="s">
        <v>1090</v>
      </c>
      <c r="B444" s="1" t="s">
        <v>1808</v>
      </c>
      <c r="C444" s="1" t="s">
        <v>18</v>
      </c>
      <c r="D444" s="1" t="s">
        <v>19</v>
      </c>
      <c r="E444" s="1" t="s">
        <v>20</v>
      </c>
      <c r="F444" s="1" t="s">
        <v>21</v>
      </c>
      <c r="G444" s="1" t="s">
        <v>22</v>
      </c>
      <c r="H444" s="1"/>
      <c r="I444" s="1"/>
      <c r="J444" s="1"/>
      <c r="L444">
        <v>-10000000</v>
      </c>
      <c r="M444">
        <v>-10</v>
      </c>
      <c r="N444">
        <v>-0.5</v>
      </c>
    </row>
    <row r="445" spans="1:14" hidden="1" x14ac:dyDescent="0.25">
      <c r="A445" s="1" t="s">
        <v>1093</v>
      </c>
      <c r="B445" s="1" t="s">
        <v>1809</v>
      </c>
      <c r="C445" s="1" t="s">
        <v>18</v>
      </c>
      <c r="D445" s="1" t="s">
        <v>25</v>
      </c>
      <c r="E445" s="1" t="s">
        <v>26</v>
      </c>
      <c r="F445" s="1" t="s">
        <v>27</v>
      </c>
      <c r="G445" s="1" t="s">
        <v>28</v>
      </c>
      <c r="H445" s="1"/>
      <c r="I445" s="1"/>
      <c r="J445" s="1"/>
      <c r="L445">
        <v>10000000</v>
      </c>
      <c r="M445">
        <v>10</v>
      </c>
      <c r="N445">
        <v>0.5</v>
      </c>
    </row>
    <row r="446" spans="1:14" x14ac:dyDescent="0.25">
      <c r="A446" s="1" t="s">
        <v>1096</v>
      </c>
      <c r="B446" s="1" t="s">
        <v>1810</v>
      </c>
      <c r="C446" s="1" t="s">
        <v>18</v>
      </c>
      <c r="D446" s="1" t="s">
        <v>19</v>
      </c>
      <c r="E446" s="1" t="s">
        <v>20</v>
      </c>
      <c r="F446" s="1" t="s">
        <v>21</v>
      </c>
      <c r="G446" s="1" t="s">
        <v>22</v>
      </c>
      <c r="H446" s="1"/>
      <c r="I446" s="1"/>
      <c r="J446" s="1"/>
      <c r="L446">
        <v>-10000000</v>
      </c>
      <c r="M446">
        <v>-10</v>
      </c>
      <c r="N446">
        <v>-0.5</v>
      </c>
    </row>
    <row r="447" spans="1:14" hidden="1" x14ac:dyDescent="0.25">
      <c r="A447" s="1" t="s">
        <v>1098</v>
      </c>
      <c r="B447" s="1" t="s">
        <v>1811</v>
      </c>
      <c r="C447" s="1" t="s">
        <v>18</v>
      </c>
      <c r="D447" s="1" t="s">
        <v>25</v>
      </c>
      <c r="E447" s="1" t="s">
        <v>26</v>
      </c>
      <c r="F447" s="1" t="s">
        <v>27</v>
      </c>
      <c r="G447" s="1" t="s">
        <v>28</v>
      </c>
      <c r="H447" s="1"/>
      <c r="I447" s="1"/>
      <c r="J447" s="1"/>
      <c r="L447">
        <v>10000000</v>
      </c>
      <c r="M447">
        <v>10</v>
      </c>
      <c r="N447">
        <v>0.5</v>
      </c>
    </row>
    <row r="448" spans="1:14" x14ac:dyDescent="0.25">
      <c r="A448" s="1" t="s">
        <v>1101</v>
      </c>
      <c r="B448" s="1" t="s">
        <v>1812</v>
      </c>
      <c r="C448" s="1" t="s">
        <v>18</v>
      </c>
      <c r="D448" s="1" t="s">
        <v>19</v>
      </c>
      <c r="E448" s="1" t="s">
        <v>20</v>
      </c>
      <c r="F448" s="1" t="s">
        <v>21</v>
      </c>
      <c r="G448" s="1" t="s">
        <v>22</v>
      </c>
      <c r="H448" s="1"/>
      <c r="I448" s="1"/>
      <c r="J448" s="1"/>
      <c r="L448">
        <v>-10000000</v>
      </c>
      <c r="M448">
        <v>-10</v>
      </c>
      <c r="N448">
        <v>-0.5</v>
      </c>
    </row>
    <row r="449" spans="1:14" hidden="1" x14ac:dyDescent="0.25">
      <c r="A449" s="1" t="s">
        <v>1104</v>
      </c>
      <c r="B449" s="1" t="s">
        <v>1813</v>
      </c>
      <c r="C449" s="1" t="s">
        <v>18</v>
      </c>
      <c r="D449" s="1" t="s">
        <v>1814</v>
      </c>
      <c r="E449" s="1" t="s">
        <v>26</v>
      </c>
      <c r="F449" s="1" t="s">
        <v>27</v>
      </c>
      <c r="G449" s="1" t="s">
        <v>28</v>
      </c>
      <c r="H449" s="1"/>
      <c r="I449" s="1"/>
      <c r="J449" s="1"/>
      <c r="L449">
        <v>10000000</v>
      </c>
      <c r="M449">
        <v>10</v>
      </c>
      <c r="N449">
        <v>0.5</v>
      </c>
    </row>
    <row r="450" spans="1:14" x14ac:dyDescent="0.25">
      <c r="A450" s="1" t="s">
        <v>1106</v>
      </c>
      <c r="B450" s="1" t="s">
        <v>1815</v>
      </c>
      <c r="C450" s="1" t="s">
        <v>18</v>
      </c>
      <c r="D450" s="1" t="s">
        <v>19</v>
      </c>
      <c r="E450" s="1" t="s">
        <v>20</v>
      </c>
      <c r="F450" s="1" t="s">
        <v>21</v>
      </c>
      <c r="G450" s="1" t="s">
        <v>22</v>
      </c>
      <c r="H450" s="1"/>
      <c r="I450" s="1"/>
      <c r="J450" s="1"/>
      <c r="L450">
        <v>-10000000</v>
      </c>
      <c r="M450">
        <v>-10</v>
      </c>
      <c r="N450">
        <v>-0.5</v>
      </c>
    </row>
    <row r="451" spans="1:14" hidden="1" x14ac:dyDescent="0.25">
      <c r="A451" s="1" t="s">
        <v>1108</v>
      </c>
      <c r="B451" s="1" t="s">
        <v>1816</v>
      </c>
      <c r="C451" s="1" t="s">
        <v>18</v>
      </c>
      <c r="D451" s="1" t="s">
        <v>25</v>
      </c>
      <c r="E451" s="1" t="s">
        <v>26</v>
      </c>
      <c r="F451" s="1" t="s">
        <v>27</v>
      </c>
      <c r="G451" s="1" t="s">
        <v>28</v>
      </c>
      <c r="H451" s="1"/>
      <c r="I451" s="1"/>
      <c r="J451" s="1"/>
      <c r="L451">
        <v>10000000</v>
      </c>
      <c r="M451">
        <v>10</v>
      </c>
      <c r="N451">
        <v>0.5</v>
      </c>
    </row>
    <row r="452" spans="1:14" x14ac:dyDescent="0.25">
      <c r="A452" s="1" t="s">
        <v>1110</v>
      </c>
      <c r="B452" s="1" t="s">
        <v>1817</v>
      </c>
      <c r="C452" s="1" t="s">
        <v>18</v>
      </c>
      <c r="D452" s="1" t="s">
        <v>19</v>
      </c>
      <c r="E452" s="1" t="s">
        <v>20</v>
      </c>
      <c r="F452" s="1" t="s">
        <v>21</v>
      </c>
      <c r="G452" s="1" t="s">
        <v>22</v>
      </c>
      <c r="H452" s="1"/>
      <c r="I452" s="1"/>
      <c r="J452" s="1"/>
      <c r="L452">
        <v>-10000000</v>
      </c>
      <c r="M452">
        <v>-10</v>
      </c>
      <c r="N452">
        <v>-0.5</v>
      </c>
    </row>
    <row r="453" spans="1:14" x14ac:dyDescent="0.25">
      <c r="A453" s="1" t="s">
        <v>1112</v>
      </c>
      <c r="B453" s="1" t="s">
        <v>1818</v>
      </c>
      <c r="C453" s="1" t="s">
        <v>18</v>
      </c>
      <c r="D453" s="1" t="s">
        <v>1819</v>
      </c>
      <c r="E453" s="1" t="s">
        <v>20</v>
      </c>
      <c r="F453" s="1" t="s">
        <v>21</v>
      </c>
      <c r="G453" s="1" t="s">
        <v>62</v>
      </c>
      <c r="H453" s="1"/>
      <c r="I453" s="1"/>
      <c r="J453" s="1"/>
      <c r="L453">
        <v>-20000000</v>
      </c>
      <c r="M453">
        <v>-20</v>
      </c>
      <c r="N453">
        <v>-1</v>
      </c>
    </row>
    <row r="454" spans="1:14" x14ac:dyDescent="0.25">
      <c r="A454" s="1" t="s">
        <v>1115</v>
      </c>
      <c r="B454" s="1" t="s">
        <v>1820</v>
      </c>
      <c r="C454" s="1" t="s">
        <v>18</v>
      </c>
      <c r="D454" s="1" t="s">
        <v>19</v>
      </c>
      <c r="E454" s="1" t="s">
        <v>20</v>
      </c>
      <c r="F454" s="1" t="s">
        <v>21</v>
      </c>
      <c r="G454" s="1" t="s">
        <v>22</v>
      </c>
      <c r="H454" s="1"/>
      <c r="I454" s="1"/>
      <c r="J454" s="1"/>
      <c r="L454">
        <v>-10000000</v>
      </c>
      <c r="M454">
        <v>-10</v>
      </c>
      <c r="N454">
        <v>-0.5</v>
      </c>
    </row>
    <row r="455" spans="1:14" x14ac:dyDescent="0.25">
      <c r="A455" s="1" t="s">
        <v>1117</v>
      </c>
      <c r="B455" s="1" t="s">
        <v>1821</v>
      </c>
      <c r="C455" s="1" t="s">
        <v>18</v>
      </c>
      <c r="D455" s="1" t="s">
        <v>72</v>
      </c>
      <c r="E455" s="1" t="s">
        <v>20</v>
      </c>
      <c r="F455" s="1" t="s">
        <v>21</v>
      </c>
      <c r="G455" s="1" t="s">
        <v>62</v>
      </c>
      <c r="H455" s="1"/>
      <c r="I455" s="1"/>
      <c r="J455" s="1"/>
      <c r="L455">
        <v>-20000000</v>
      </c>
      <c r="M455">
        <v>-20</v>
      </c>
      <c r="N455">
        <v>-1</v>
      </c>
    </row>
    <row r="456" spans="1:14" x14ac:dyDescent="0.25">
      <c r="A456" s="1" t="s">
        <v>1120</v>
      </c>
      <c r="B456" s="1" t="s">
        <v>1822</v>
      </c>
      <c r="C456" s="1" t="s">
        <v>18</v>
      </c>
      <c r="D456" s="1" t="s">
        <v>19</v>
      </c>
      <c r="E456" s="1" t="s">
        <v>20</v>
      </c>
      <c r="F456" s="1" t="s">
        <v>21</v>
      </c>
      <c r="G456" s="1" t="s">
        <v>22</v>
      </c>
      <c r="H456" s="1"/>
      <c r="I456" s="1"/>
      <c r="J456" s="1"/>
      <c r="L456">
        <v>-10000000</v>
      </c>
      <c r="M456">
        <v>-10</v>
      </c>
      <c r="N456">
        <v>-0.5</v>
      </c>
    </row>
    <row r="457" spans="1:14" x14ac:dyDescent="0.25">
      <c r="A457" s="1" t="s">
        <v>1122</v>
      </c>
      <c r="B457" s="1" t="s">
        <v>1823</v>
      </c>
      <c r="C457" s="1" t="s">
        <v>18</v>
      </c>
      <c r="D457" s="1" t="s">
        <v>72</v>
      </c>
      <c r="E457" s="1" t="s">
        <v>20</v>
      </c>
      <c r="F457" s="1" t="s">
        <v>21</v>
      </c>
      <c r="G457" s="1" t="s">
        <v>62</v>
      </c>
      <c r="H457" s="1"/>
      <c r="I457" s="1"/>
      <c r="J457" s="1"/>
      <c r="L457">
        <v>-20000000</v>
      </c>
      <c r="M457">
        <v>-20</v>
      </c>
      <c r="N457">
        <v>-1</v>
      </c>
    </row>
    <row r="458" spans="1:14" x14ac:dyDescent="0.25">
      <c r="A458" s="1" t="s">
        <v>1124</v>
      </c>
      <c r="B458" s="1" t="s">
        <v>1824</v>
      </c>
      <c r="C458" s="1" t="s">
        <v>18</v>
      </c>
      <c r="D458" s="1" t="s">
        <v>19</v>
      </c>
      <c r="E458" s="1" t="s">
        <v>20</v>
      </c>
      <c r="F458" s="1" t="s">
        <v>21</v>
      </c>
      <c r="G458" s="1" t="s">
        <v>22</v>
      </c>
      <c r="H458" s="1"/>
      <c r="I458" s="1"/>
      <c r="J458" s="1"/>
      <c r="L458">
        <v>-10000000</v>
      </c>
      <c r="M458">
        <v>-10</v>
      </c>
      <c r="N458">
        <v>-0.5</v>
      </c>
    </row>
    <row r="459" spans="1:14" x14ac:dyDescent="0.25">
      <c r="A459" s="1" t="s">
        <v>1127</v>
      </c>
      <c r="B459" s="1" t="s">
        <v>1825</v>
      </c>
      <c r="C459" s="1" t="s">
        <v>18</v>
      </c>
      <c r="D459" s="1" t="s">
        <v>48</v>
      </c>
      <c r="E459" s="1" t="s">
        <v>32</v>
      </c>
      <c r="F459" s="1" t="s">
        <v>1826</v>
      </c>
      <c r="G459" s="1" t="s">
        <v>20</v>
      </c>
      <c r="H459" s="1" t="s">
        <v>21</v>
      </c>
      <c r="I459" s="1" t="s">
        <v>62</v>
      </c>
      <c r="J459" s="1"/>
      <c r="L459">
        <v>-20000000</v>
      </c>
      <c r="M459">
        <v>-20</v>
      </c>
      <c r="N459">
        <v>-1</v>
      </c>
    </row>
    <row r="460" spans="1:14" hidden="1" x14ac:dyDescent="0.25">
      <c r="A460" s="1" t="s">
        <v>1130</v>
      </c>
      <c r="B460" s="1" t="s">
        <v>1827</v>
      </c>
      <c r="C460" s="1" t="s">
        <v>18</v>
      </c>
      <c r="D460" s="1" t="s">
        <v>31</v>
      </c>
      <c r="E460" s="1" t="s">
        <v>32</v>
      </c>
      <c r="F460" s="1" t="s">
        <v>1828</v>
      </c>
      <c r="G460" s="1" t="s">
        <v>26</v>
      </c>
      <c r="H460" s="1" t="s">
        <v>27</v>
      </c>
      <c r="I460" s="1" t="s">
        <v>118</v>
      </c>
      <c r="J460" s="1"/>
      <c r="L460">
        <v>20000000</v>
      </c>
      <c r="M460">
        <v>20</v>
      </c>
      <c r="N460">
        <v>1</v>
      </c>
    </row>
    <row r="461" spans="1:14" x14ac:dyDescent="0.25">
      <c r="A461" s="1" t="s">
        <v>1133</v>
      </c>
      <c r="B461" s="1" t="s">
        <v>1829</v>
      </c>
      <c r="C461" s="1" t="s">
        <v>18</v>
      </c>
      <c r="D461" s="1" t="s">
        <v>72</v>
      </c>
      <c r="E461" s="1" t="s">
        <v>20</v>
      </c>
      <c r="F461" s="1" t="s">
        <v>21</v>
      </c>
      <c r="G461" s="1" t="s">
        <v>62</v>
      </c>
      <c r="H461" s="1"/>
      <c r="I461" s="1"/>
      <c r="J461" s="1"/>
      <c r="L461">
        <v>-20000000</v>
      </c>
      <c r="M461">
        <v>-20</v>
      </c>
      <c r="N461">
        <v>-1</v>
      </c>
    </row>
    <row r="462" spans="1:14" x14ac:dyDescent="0.25">
      <c r="A462" s="1" t="s">
        <v>1135</v>
      </c>
      <c r="B462" s="1" t="s">
        <v>1830</v>
      </c>
      <c r="C462" s="1" t="s">
        <v>18</v>
      </c>
      <c r="D462" s="1" t="s">
        <v>19</v>
      </c>
      <c r="E462" s="1" t="s">
        <v>20</v>
      </c>
      <c r="F462" s="1" t="s">
        <v>21</v>
      </c>
      <c r="G462" s="1" t="s">
        <v>22</v>
      </c>
      <c r="H462" s="1"/>
      <c r="I462" s="1"/>
      <c r="J462" s="1"/>
      <c r="L462">
        <v>-10000000</v>
      </c>
      <c r="M462">
        <v>-10</v>
      </c>
      <c r="N462">
        <v>-0.5</v>
      </c>
    </row>
    <row r="463" spans="1:14" x14ac:dyDescent="0.25">
      <c r="A463" s="1" t="s">
        <v>1138</v>
      </c>
      <c r="B463" s="1" t="s">
        <v>1831</v>
      </c>
      <c r="C463" s="1" t="s">
        <v>18</v>
      </c>
      <c r="D463" s="1" t="s">
        <v>72</v>
      </c>
      <c r="E463" s="1" t="s">
        <v>20</v>
      </c>
      <c r="F463" s="1" t="s">
        <v>21</v>
      </c>
      <c r="G463" s="1" t="s">
        <v>62</v>
      </c>
      <c r="H463" s="1"/>
      <c r="I463" s="1"/>
      <c r="J463" s="1"/>
      <c r="L463">
        <v>-20000000</v>
      </c>
      <c r="M463">
        <v>-20</v>
      </c>
      <c r="N463">
        <v>-1</v>
      </c>
    </row>
    <row r="464" spans="1:14" x14ac:dyDescent="0.25">
      <c r="A464" s="1" t="s">
        <v>1140</v>
      </c>
      <c r="B464" s="1" t="s">
        <v>1832</v>
      </c>
      <c r="C464" s="1" t="s">
        <v>18</v>
      </c>
      <c r="D464" s="1" t="s">
        <v>19</v>
      </c>
      <c r="E464" s="1" t="s">
        <v>20</v>
      </c>
      <c r="F464" s="1" t="s">
        <v>21</v>
      </c>
      <c r="G464" s="1" t="s">
        <v>22</v>
      </c>
      <c r="H464" s="1"/>
      <c r="I464" s="1"/>
      <c r="J464" s="1"/>
      <c r="L464">
        <v>-10000000</v>
      </c>
      <c r="M464">
        <v>-10</v>
      </c>
      <c r="N464">
        <v>-0.5</v>
      </c>
    </row>
    <row r="465" spans="1:14" x14ac:dyDescent="0.25">
      <c r="A465" s="1" t="s">
        <v>1142</v>
      </c>
      <c r="B465" s="1" t="s">
        <v>1833</v>
      </c>
      <c r="C465" s="1" t="s">
        <v>18</v>
      </c>
      <c r="D465" s="1" t="s">
        <v>72</v>
      </c>
      <c r="E465" s="1" t="s">
        <v>20</v>
      </c>
      <c r="F465" s="1" t="s">
        <v>21</v>
      </c>
      <c r="G465" s="1" t="s">
        <v>62</v>
      </c>
      <c r="H465" s="1"/>
      <c r="I465" s="1"/>
      <c r="J465" s="1"/>
      <c r="L465">
        <v>-20000000</v>
      </c>
      <c r="M465">
        <v>-20</v>
      </c>
      <c r="N465">
        <v>-1</v>
      </c>
    </row>
    <row r="466" spans="1:14" hidden="1" x14ac:dyDescent="0.25">
      <c r="A466" s="1" t="s">
        <v>1145</v>
      </c>
      <c r="B466" s="1" t="s">
        <v>1834</v>
      </c>
      <c r="C466" s="1" t="s">
        <v>18</v>
      </c>
      <c r="D466" s="1" t="s">
        <v>31</v>
      </c>
      <c r="E466" s="1" t="s">
        <v>32</v>
      </c>
      <c r="F466" s="1" t="s">
        <v>1835</v>
      </c>
      <c r="G466" s="1" t="s">
        <v>26</v>
      </c>
      <c r="H466" s="1" t="s">
        <v>27</v>
      </c>
      <c r="I466" s="1" t="s">
        <v>118</v>
      </c>
      <c r="J466" s="1"/>
      <c r="L466">
        <v>20000000</v>
      </c>
      <c r="M466">
        <v>20</v>
      </c>
      <c r="N466">
        <v>1</v>
      </c>
    </row>
    <row r="467" spans="1:14" hidden="1" x14ac:dyDescent="0.25">
      <c r="A467" s="1" t="s">
        <v>1148</v>
      </c>
      <c r="B467" s="1" t="s">
        <v>1836</v>
      </c>
      <c r="C467" s="1" t="s">
        <v>18</v>
      </c>
      <c r="D467" s="1" t="s">
        <v>48</v>
      </c>
      <c r="E467" s="1" t="s">
        <v>32</v>
      </c>
      <c r="F467" s="1" t="s">
        <v>1837</v>
      </c>
      <c r="G467" s="1" t="s">
        <v>26</v>
      </c>
      <c r="H467" s="1" t="s">
        <v>27</v>
      </c>
      <c r="I467" s="1" t="s">
        <v>28</v>
      </c>
      <c r="J467" s="1"/>
      <c r="L467">
        <v>10000000</v>
      </c>
      <c r="M467">
        <v>10</v>
      </c>
      <c r="N467">
        <v>0.5</v>
      </c>
    </row>
    <row r="468" spans="1:14" hidden="1" x14ac:dyDescent="0.25">
      <c r="A468" s="1" t="s">
        <v>1150</v>
      </c>
      <c r="B468" s="1" t="s">
        <v>1838</v>
      </c>
      <c r="C468" s="1" t="s">
        <v>18</v>
      </c>
      <c r="D468" s="1" t="s">
        <v>31</v>
      </c>
      <c r="E468" s="1" t="s">
        <v>32</v>
      </c>
      <c r="F468" s="1" t="s">
        <v>1839</v>
      </c>
      <c r="G468" s="1" t="s">
        <v>26</v>
      </c>
      <c r="H468" s="1" t="s">
        <v>27</v>
      </c>
      <c r="I468" s="1" t="s">
        <v>118</v>
      </c>
      <c r="J468" s="1"/>
      <c r="L468">
        <v>20000000</v>
      </c>
      <c r="M468">
        <v>20</v>
      </c>
      <c r="N468">
        <v>1</v>
      </c>
    </row>
    <row r="469" spans="1:14" hidden="1" x14ac:dyDescent="0.25">
      <c r="A469" s="1" t="s">
        <v>1152</v>
      </c>
      <c r="B469" s="1" t="s">
        <v>1840</v>
      </c>
      <c r="C469" s="1" t="s">
        <v>18</v>
      </c>
      <c r="D469" s="1" t="s">
        <v>48</v>
      </c>
      <c r="E469" s="1" t="s">
        <v>32</v>
      </c>
      <c r="F469" s="1" t="s">
        <v>1841</v>
      </c>
      <c r="G469" s="1" t="s">
        <v>26</v>
      </c>
      <c r="H469" s="1" t="s">
        <v>27</v>
      </c>
      <c r="I469" s="1" t="s">
        <v>28</v>
      </c>
      <c r="J469" s="1"/>
      <c r="L469">
        <v>10000000</v>
      </c>
      <c r="M469">
        <v>10</v>
      </c>
      <c r="N469">
        <v>0.5</v>
      </c>
    </row>
    <row r="470" spans="1:14" hidden="1" x14ac:dyDescent="0.25">
      <c r="A470" s="1" t="s">
        <v>1155</v>
      </c>
      <c r="B470" s="1" t="s">
        <v>1842</v>
      </c>
      <c r="C470" s="1" t="s">
        <v>18</v>
      </c>
      <c r="D470" s="1" t="s">
        <v>31</v>
      </c>
      <c r="E470" s="1" t="s">
        <v>32</v>
      </c>
      <c r="F470" s="1" t="s">
        <v>1843</v>
      </c>
      <c r="G470" s="1" t="s">
        <v>26</v>
      </c>
      <c r="H470" s="1" t="s">
        <v>27</v>
      </c>
      <c r="I470" s="1" t="s">
        <v>118</v>
      </c>
      <c r="J470" s="1"/>
      <c r="L470">
        <v>20000000</v>
      </c>
      <c r="M470">
        <v>20</v>
      </c>
      <c r="N470">
        <v>1</v>
      </c>
    </row>
    <row r="471" spans="1:14" x14ac:dyDescent="0.25">
      <c r="A471" s="1" t="s">
        <v>1158</v>
      </c>
      <c r="B471" s="1" t="s">
        <v>1844</v>
      </c>
      <c r="C471" s="1" t="s">
        <v>18</v>
      </c>
      <c r="D471" s="1" t="s">
        <v>1845</v>
      </c>
      <c r="E471" s="1" t="s">
        <v>20</v>
      </c>
      <c r="F471" s="1" t="s">
        <v>21</v>
      </c>
      <c r="G471" s="1" t="s">
        <v>1846</v>
      </c>
      <c r="H471" s="1"/>
      <c r="I471" s="1"/>
      <c r="J471" s="1"/>
      <c r="L471">
        <v>-37000000</v>
      </c>
      <c r="M471">
        <v>-37</v>
      </c>
      <c r="N471">
        <v>-1.85</v>
      </c>
    </row>
    <row r="472" spans="1:14" x14ac:dyDescent="0.25">
      <c r="A472" s="1" t="s">
        <v>1160</v>
      </c>
      <c r="B472" s="1" t="s">
        <v>1847</v>
      </c>
      <c r="C472" s="1" t="s">
        <v>18</v>
      </c>
      <c r="D472" s="1" t="s">
        <v>31</v>
      </c>
      <c r="E472" s="1" t="s">
        <v>32</v>
      </c>
      <c r="F472" s="1" t="s">
        <v>1848</v>
      </c>
      <c r="G472" s="1" t="s">
        <v>152</v>
      </c>
      <c r="H472" s="1" t="s">
        <v>1849</v>
      </c>
      <c r="I472" s="1" t="s">
        <v>20</v>
      </c>
      <c r="J472" s="1" t="s">
        <v>21</v>
      </c>
      <c r="K472">
        <v>-10000000</v>
      </c>
      <c r="L472">
        <v>-10000000</v>
      </c>
      <c r="M472">
        <v>-10</v>
      </c>
      <c r="N472">
        <v>-0.5</v>
      </c>
    </row>
    <row r="473" spans="1:14" hidden="1" x14ac:dyDescent="0.25">
      <c r="A473" s="1" t="s">
        <v>1162</v>
      </c>
      <c r="B473" s="1" t="s">
        <v>1850</v>
      </c>
      <c r="C473" s="1" t="s">
        <v>18</v>
      </c>
      <c r="D473" s="1" t="s">
        <v>25</v>
      </c>
      <c r="E473" s="1" t="s">
        <v>26</v>
      </c>
      <c r="F473" s="1" t="s">
        <v>27</v>
      </c>
      <c r="G473" s="1" t="s">
        <v>28</v>
      </c>
      <c r="H473" s="1"/>
      <c r="I473" s="1"/>
      <c r="J473" s="1"/>
      <c r="L473">
        <v>10000000</v>
      </c>
      <c r="M473">
        <v>10</v>
      </c>
      <c r="N473">
        <v>0.5</v>
      </c>
    </row>
    <row r="474" spans="1:14" x14ac:dyDescent="0.25">
      <c r="A474" s="1" t="s">
        <v>1165</v>
      </c>
      <c r="B474" s="1" t="s">
        <v>1851</v>
      </c>
      <c r="C474" s="1" t="s">
        <v>18</v>
      </c>
      <c r="D474" s="1" t="s">
        <v>31</v>
      </c>
      <c r="E474" s="1" t="s">
        <v>32</v>
      </c>
      <c r="F474" s="1" t="s">
        <v>1852</v>
      </c>
      <c r="G474" s="1" t="s">
        <v>152</v>
      </c>
      <c r="H474" s="1" t="s">
        <v>1853</v>
      </c>
      <c r="I474" s="1" t="s">
        <v>20</v>
      </c>
      <c r="J474" s="1" t="s">
        <v>21</v>
      </c>
      <c r="K474">
        <v>-101000000</v>
      </c>
      <c r="L474">
        <v>-101000000</v>
      </c>
      <c r="M474">
        <v>-101</v>
      </c>
      <c r="N474">
        <v>-5.05</v>
      </c>
    </row>
    <row r="475" spans="1:14" x14ac:dyDescent="0.25">
      <c r="A475" s="1" t="s">
        <v>1167</v>
      </c>
      <c r="B475" s="1" t="s">
        <v>1854</v>
      </c>
      <c r="C475" s="1" t="s">
        <v>18</v>
      </c>
      <c r="D475" s="1" t="s">
        <v>72</v>
      </c>
      <c r="E475" s="1" t="s">
        <v>20</v>
      </c>
      <c r="F475" s="1" t="s">
        <v>21</v>
      </c>
      <c r="G475" s="1" t="s">
        <v>62</v>
      </c>
      <c r="H475" s="1"/>
      <c r="I475" s="1"/>
      <c r="J475" s="1"/>
      <c r="L475">
        <v>-20000000</v>
      </c>
      <c r="M475">
        <v>-20</v>
      </c>
      <c r="N475">
        <v>-1</v>
      </c>
    </row>
    <row r="476" spans="1:14" x14ac:dyDescent="0.25">
      <c r="A476" s="1" t="s">
        <v>1170</v>
      </c>
      <c r="B476" s="1" t="s">
        <v>1855</v>
      </c>
      <c r="C476" s="1" t="s">
        <v>18</v>
      </c>
      <c r="D476" s="1" t="s">
        <v>19</v>
      </c>
      <c r="E476" s="1" t="s">
        <v>20</v>
      </c>
      <c r="F476" s="1" t="s">
        <v>21</v>
      </c>
      <c r="G476" s="1" t="s">
        <v>22</v>
      </c>
      <c r="H476" s="1"/>
      <c r="I476" s="1"/>
      <c r="J476" s="1"/>
      <c r="L476">
        <v>-10000000</v>
      </c>
      <c r="M476">
        <v>-10</v>
      </c>
      <c r="N476">
        <v>-0.5</v>
      </c>
    </row>
    <row r="477" spans="1:14" x14ac:dyDescent="0.25">
      <c r="A477" s="1" t="s">
        <v>1172</v>
      </c>
      <c r="B477" s="1" t="s">
        <v>1856</v>
      </c>
      <c r="C477" s="1" t="s">
        <v>18</v>
      </c>
      <c r="D477" s="1" t="s">
        <v>72</v>
      </c>
      <c r="E477" s="1" t="s">
        <v>20</v>
      </c>
      <c r="F477" s="1" t="s">
        <v>21</v>
      </c>
      <c r="G477" s="1" t="s">
        <v>62</v>
      </c>
      <c r="H477" s="1"/>
      <c r="I477" s="1"/>
      <c r="J477" s="1"/>
      <c r="L477">
        <v>-20000000</v>
      </c>
      <c r="M477">
        <v>-20</v>
      </c>
      <c r="N477">
        <v>-1</v>
      </c>
    </row>
    <row r="478" spans="1:14" x14ac:dyDescent="0.25">
      <c r="A478" s="1" t="s">
        <v>1174</v>
      </c>
      <c r="B478" s="1" t="s">
        <v>1857</v>
      </c>
      <c r="C478" s="1" t="s">
        <v>18</v>
      </c>
      <c r="D478" s="1" t="s">
        <v>19</v>
      </c>
      <c r="E478" s="1" t="s">
        <v>20</v>
      </c>
      <c r="F478" s="1" t="s">
        <v>21</v>
      </c>
      <c r="G478" s="1" t="s">
        <v>22</v>
      </c>
      <c r="H478" s="1"/>
      <c r="I478" s="1"/>
      <c r="J478" s="1"/>
      <c r="L478">
        <v>-10000000</v>
      </c>
      <c r="M478">
        <v>-10</v>
      </c>
      <c r="N478">
        <v>-0.5</v>
      </c>
    </row>
    <row r="479" spans="1:14" hidden="1" x14ac:dyDescent="0.25">
      <c r="A479" s="1" t="s">
        <v>1176</v>
      </c>
      <c r="B479" s="1" t="s">
        <v>1858</v>
      </c>
      <c r="C479" s="1" t="s">
        <v>18</v>
      </c>
      <c r="D479" s="1" t="s">
        <v>25</v>
      </c>
      <c r="E479" s="1" t="s">
        <v>26</v>
      </c>
      <c r="F479" s="1" t="s">
        <v>27</v>
      </c>
      <c r="G479" s="1" t="s">
        <v>28</v>
      </c>
      <c r="H479" s="1"/>
      <c r="I479" s="1"/>
      <c r="J479" s="1"/>
      <c r="L479">
        <v>10000000</v>
      </c>
      <c r="M479">
        <v>10</v>
      </c>
      <c r="N479">
        <v>0.5</v>
      </c>
    </row>
    <row r="480" spans="1:14" hidden="1" x14ac:dyDescent="0.25">
      <c r="A480" s="1" t="s">
        <v>1178</v>
      </c>
      <c r="B480" s="1" t="s">
        <v>1859</v>
      </c>
      <c r="C480" s="1" t="s">
        <v>18</v>
      </c>
      <c r="D480" s="1" t="s">
        <v>141</v>
      </c>
      <c r="E480" s="1" t="s">
        <v>26</v>
      </c>
      <c r="F480" s="1" t="s">
        <v>27</v>
      </c>
      <c r="G480" s="1" t="s">
        <v>118</v>
      </c>
      <c r="H480" s="1"/>
      <c r="I480" s="1"/>
      <c r="J480" s="1"/>
      <c r="L480">
        <v>20000000</v>
      </c>
      <c r="M480">
        <v>20</v>
      </c>
      <c r="N480">
        <v>1</v>
      </c>
    </row>
    <row r="481" spans="1:14" hidden="1" x14ac:dyDescent="0.25">
      <c r="A481" s="1" t="s">
        <v>1180</v>
      </c>
      <c r="B481" s="1" t="s">
        <v>1860</v>
      </c>
      <c r="C481" s="1" t="s">
        <v>18</v>
      </c>
      <c r="D481" s="1" t="s">
        <v>25</v>
      </c>
      <c r="E481" s="1" t="s">
        <v>26</v>
      </c>
      <c r="F481" s="1" t="s">
        <v>27</v>
      </c>
      <c r="G481" s="1" t="s">
        <v>28</v>
      </c>
      <c r="H481" s="1"/>
      <c r="I481" s="1"/>
      <c r="J481" s="1"/>
      <c r="L481">
        <v>10000000</v>
      </c>
      <c r="M481">
        <v>10</v>
      </c>
      <c r="N481">
        <v>0.5</v>
      </c>
    </row>
    <row r="482" spans="1:14" x14ac:dyDescent="0.25">
      <c r="A482" s="1" t="s">
        <v>1184</v>
      </c>
      <c r="B482" s="1" t="s">
        <v>1861</v>
      </c>
      <c r="C482" s="1" t="s">
        <v>18</v>
      </c>
      <c r="D482" s="1" t="s">
        <v>19</v>
      </c>
      <c r="E482" s="1" t="s">
        <v>20</v>
      </c>
      <c r="F482" s="1" t="s">
        <v>21</v>
      </c>
      <c r="G482" s="1" t="s">
        <v>22</v>
      </c>
      <c r="H482" s="1"/>
      <c r="I482" s="1"/>
      <c r="J482" s="1"/>
      <c r="L482">
        <v>-10000000</v>
      </c>
      <c r="M482">
        <v>-10</v>
      </c>
      <c r="N482">
        <v>-0.5</v>
      </c>
    </row>
    <row r="483" spans="1:14" hidden="1" x14ac:dyDescent="0.25">
      <c r="A483" s="1" t="s">
        <v>1186</v>
      </c>
      <c r="B483" s="1" t="s">
        <v>1862</v>
      </c>
      <c r="C483" s="1" t="s">
        <v>18</v>
      </c>
      <c r="D483" s="1" t="s">
        <v>48</v>
      </c>
      <c r="E483" s="1" t="s">
        <v>32</v>
      </c>
      <c r="F483" s="1" t="s">
        <v>1863</v>
      </c>
      <c r="G483" s="1" t="s">
        <v>26</v>
      </c>
      <c r="H483" s="1" t="s">
        <v>27</v>
      </c>
      <c r="I483" s="1" t="s">
        <v>28</v>
      </c>
      <c r="J483" s="1"/>
      <c r="L483">
        <v>10000000</v>
      </c>
      <c r="M483">
        <v>10</v>
      </c>
      <c r="N483">
        <v>0.5</v>
      </c>
    </row>
    <row r="484" spans="1:14" x14ac:dyDescent="0.25">
      <c r="A484" s="1" t="s">
        <v>1188</v>
      </c>
      <c r="B484" s="1" t="s">
        <v>1864</v>
      </c>
      <c r="C484" s="1" t="s">
        <v>18</v>
      </c>
      <c r="D484" s="1" t="s">
        <v>19</v>
      </c>
      <c r="E484" s="1" t="s">
        <v>20</v>
      </c>
      <c r="F484" s="1" t="s">
        <v>21</v>
      </c>
      <c r="G484" s="1" t="s">
        <v>22</v>
      </c>
      <c r="H484" s="1"/>
      <c r="I484" s="1"/>
      <c r="J484" s="1"/>
      <c r="L484">
        <v>-10000000</v>
      </c>
      <c r="M484">
        <v>-10</v>
      </c>
      <c r="N484">
        <v>-0.5</v>
      </c>
    </row>
    <row r="485" spans="1:14" x14ac:dyDescent="0.25">
      <c r="A485" s="1" t="s">
        <v>1192</v>
      </c>
      <c r="B485" s="1" t="s">
        <v>1865</v>
      </c>
      <c r="C485" s="1" t="s">
        <v>18</v>
      </c>
      <c r="D485" s="1" t="s">
        <v>1819</v>
      </c>
      <c r="E485" s="1" t="s">
        <v>20</v>
      </c>
      <c r="F485" s="1" t="s">
        <v>21</v>
      </c>
      <c r="G485" s="1" t="s">
        <v>62</v>
      </c>
      <c r="H485" s="1"/>
      <c r="I485" s="1"/>
      <c r="J485" s="1"/>
      <c r="L485">
        <v>-20000000</v>
      </c>
      <c r="M485">
        <v>-20</v>
      </c>
      <c r="N485">
        <v>-1</v>
      </c>
    </row>
    <row r="486" spans="1:14" x14ac:dyDescent="0.25">
      <c r="A486" s="1" t="s">
        <v>1194</v>
      </c>
      <c r="B486" s="1" t="s">
        <v>1866</v>
      </c>
      <c r="C486" s="1" t="s">
        <v>18</v>
      </c>
      <c r="D486" s="1" t="s">
        <v>19</v>
      </c>
      <c r="E486" s="1" t="s">
        <v>20</v>
      </c>
      <c r="F486" s="1" t="s">
        <v>21</v>
      </c>
      <c r="G486" s="1" t="s">
        <v>22</v>
      </c>
      <c r="H486" s="1"/>
      <c r="I486" s="1"/>
      <c r="J486" s="1"/>
      <c r="L486">
        <v>-10000000</v>
      </c>
      <c r="M486">
        <v>-10</v>
      </c>
      <c r="N486">
        <v>-0.5</v>
      </c>
    </row>
    <row r="487" spans="1:14" x14ac:dyDescent="0.25">
      <c r="A487" s="1" t="s">
        <v>1199</v>
      </c>
      <c r="B487" s="1" t="s">
        <v>1867</v>
      </c>
      <c r="C487" s="1" t="s">
        <v>18</v>
      </c>
      <c r="D487" s="1" t="s">
        <v>72</v>
      </c>
      <c r="E487" s="1" t="s">
        <v>20</v>
      </c>
      <c r="F487" s="1" t="s">
        <v>21</v>
      </c>
      <c r="G487" s="1" t="s">
        <v>62</v>
      </c>
      <c r="H487" s="1"/>
      <c r="I487" s="1"/>
      <c r="J487" s="1"/>
      <c r="L487">
        <v>-20000000</v>
      </c>
      <c r="M487">
        <v>-20</v>
      </c>
      <c r="N487">
        <v>-1</v>
      </c>
    </row>
    <row r="488" spans="1:14" x14ac:dyDescent="0.25">
      <c r="A488" s="1" t="s">
        <v>1201</v>
      </c>
      <c r="B488" s="1" t="s">
        <v>1868</v>
      </c>
      <c r="C488" s="1" t="s">
        <v>18</v>
      </c>
      <c r="D488" s="1" t="s">
        <v>19</v>
      </c>
      <c r="E488" s="1" t="s">
        <v>20</v>
      </c>
      <c r="F488" s="1" t="s">
        <v>21</v>
      </c>
      <c r="G488" s="1" t="s">
        <v>22</v>
      </c>
      <c r="H488" s="1"/>
      <c r="I488" s="1"/>
      <c r="J488" s="1"/>
      <c r="L488">
        <v>-10000000</v>
      </c>
      <c r="M488">
        <v>-10</v>
      </c>
      <c r="N488">
        <v>-0.5</v>
      </c>
    </row>
    <row r="489" spans="1:14" hidden="1" x14ac:dyDescent="0.25">
      <c r="A489" s="1" t="s">
        <v>1203</v>
      </c>
      <c r="B489" s="1" t="s">
        <v>1869</v>
      </c>
      <c r="C489" s="1" t="s">
        <v>18</v>
      </c>
      <c r="D489" s="1" t="s">
        <v>25</v>
      </c>
      <c r="E489" s="1" t="s">
        <v>26</v>
      </c>
      <c r="F489" s="1" t="s">
        <v>27</v>
      </c>
      <c r="G489" s="1" t="s">
        <v>28</v>
      </c>
      <c r="H489" s="1"/>
      <c r="I489" s="1"/>
      <c r="J489" s="1"/>
      <c r="L489">
        <v>10000000</v>
      </c>
      <c r="M489">
        <v>10</v>
      </c>
      <c r="N489">
        <v>0.5</v>
      </c>
    </row>
    <row r="490" spans="1:14" x14ac:dyDescent="0.25">
      <c r="A490" s="1" t="s">
        <v>1205</v>
      </c>
      <c r="B490" s="1" t="s">
        <v>1870</v>
      </c>
      <c r="C490" s="1" t="s">
        <v>18</v>
      </c>
      <c r="D490" s="1" t="s">
        <v>660</v>
      </c>
      <c r="E490" s="1" t="s">
        <v>32</v>
      </c>
      <c r="F490" s="1" t="s">
        <v>1871</v>
      </c>
      <c r="G490" s="1" t="s">
        <v>20</v>
      </c>
      <c r="H490" s="1" t="s">
        <v>21</v>
      </c>
      <c r="I490" s="1" t="s">
        <v>1872</v>
      </c>
      <c r="J490" s="1"/>
      <c r="L490">
        <v>-42000000</v>
      </c>
      <c r="M490">
        <v>-42</v>
      </c>
      <c r="N490">
        <v>-2.1</v>
      </c>
    </row>
    <row r="491" spans="1:14" x14ac:dyDescent="0.25">
      <c r="A491" s="1" t="s">
        <v>1207</v>
      </c>
      <c r="B491" s="1" t="s">
        <v>1873</v>
      </c>
      <c r="C491" s="1" t="s">
        <v>18</v>
      </c>
      <c r="D491" s="1" t="s">
        <v>72</v>
      </c>
      <c r="E491" s="1" t="s">
        <v>20</v>
      </c>
      <c r="F491" s="1" t="s">
        <v>21</v>
      </c>
      <c r="G491" s="1" t="s">
        <v>62</v>
      </c>
      <c r="H491" s="1"/>
      <c r="I491" s="1"/>
      <c r="J491" s="1"/>
      <c r="L491">
        <v>-20000000</v>
      </c>
      <c r="M491">
        <v>-20</v>
      </c>
      <c r="N491">
        <v>-1</v>
      </c>
    </row>
    <row r="492" spans="1:14" hidden="1" x14ac:dyDescent="0.25">
      <c r="A492" s="1" t="s">
        <v>1210</v>
      </c>
      <c r="B492" s="1" t="s">
        <v>1874</v>
      </c>
      <c r="C492" s="1" t="s">
        <v>18</v>
      </c>
      <c r="D492" s="1" t="s">
        <v>1875</v>
      </c>
      <c r="E492" s="1" t="s">
        <v>26</v>
      </c>
      <c r="F492" s="1" t="s">
        <v>27</v>
      </c>
      <c r="G492" s="1" t="s">
        <v>118</v>
      </c>
      <c r="H492" s="1"/>
      <c r="I492" s="1"/>
      <c r="J492" s="1"/>
      <c r="L492">
        <v>20000000</v>
      </c>
      <c r="M492">
        <v>20</v>
      </c>
      <c r="N492">
        <v>1</v>
      </c>
    </row>
    <row r="493" spans="1:14" x14ac:dyDescent="0.25">
      <c r="A493" s="1" t="s">
        <v>1213</v>
      </c>
      <c r="B493" s="1" t="s">
        <v>1876</v>
      </c>
      <c r="C493" s="1" t="s">
        <v>18</v>
      </c>
      <c r="D493" s="1" t="s">
        <v>443</v>
      </c>
      <c r="E493" s="1" t="s">
        <v>20</v>
      </c>
      <c r="F493" s="1" t="s">
        <v>21</v>
      </c>
      <c r="G493" s="1" t="s">
        <v>62</v>
      </c>
      <c r="H493" s="1"/>
      <c r="I493" s="1"/>
      <c r="J493" s="1"/>
      <c r="L493">
        <v>-20000000</v>
      </c>
      <c r="M493">
        <v>-20</v>
      </c>
      <c r="N493">
        <v>-1</v>
      </c>
    </row>
    <row r="494" spans="1:14" x14ac:dyDescent="0.25">
      <c r="A494" s="1" t="s">
        <v>1215</v>
      </c>
      <c r="B494" s="1" t="s">
        <v>1877</v>
      </c>
      <c r="C494" s="1" t="s">
        <v>18</v>
      </c>
      <c r="D494" s="1" t="s">
        <v>19</v>
      </c>
      <c r="E494" s="1" t="s">
        <v>20</v>
      </c>
      <c r="F494" s="1" t="s">
        <v>21</v>
      </c>
      <c r="G494" s="1" t="s">
        <v>22</v>
      </c>
      <c r="H494" s="1"/>
      <c r="I494" s="1"/>
      <c r="J494" s="1"/>
      <c r="L494">
        <v>-10000000</v>
      </c>
      <c r="M494">
        <v>-10</v>
      </c>
      <c r="N494">
        <v>-0.5</v>
      </c>
    </row>
    <row r="495" spans="1:14" x14ac:dyDescent="0.25">
      <c r="A495" s="1" t="s">
        <v>1217</v>
      </c>
      <c r="B495" s="1" t="s">
        <v>1878</v>
      </c>
      <c r="C495" s="1" t="s">
        <v>18</v>
      </c>
      <c r="D495" s="1" t="s">
        <v>72</v>
      </c>
      <c r="E495" s="1" t="s">
        <v>20</v>
      </c>
      <c r="F495" s="1" t="s">
        <v>21</v>
      </c>
      <c r="G495" s="1" t="s">
        <v>62</v>
      </c>
      <c r="H495" s="1"/>
      <c r="I495" s="1"/>
      <c r="J495" s="1"/>
      <c r="L495">
        <v>-20000000</v>
      </c>
      <c r="M495">
        <v>-20</v>
      </c>
      <c r="N495">
        <v>-1</v>
      </c>
    </row>
    <row r="496" spans="1:14" x14ac:dyDescent="0.25">
      <c r="A496" s="1" t="s">
        <v>1219</v>
      </c>
      <c r="B496" s="1" t="s">
        <v>1879</v>
      </c>
      <c r="C496" s="1" t="s">
        <v>18</v>
      </c>
      <c r="D496" s="1" t="s">
        <v>1880</v>
      </c>
      <c r="E496" s="1" t="s">
        <v>32</v>
      </c>
      <c r="F496" s="1" t="s">
        <v>1881</v>
      </c>
      <c r="G496" s="1" t="s">
        <v>20</v>
      </c>
      <c r="H496" s="1" t="s">
        <v>21</v>
      </c>
      <c r="I496" s="1" t="s">
        <v>1882</v>
      </c>
      <c r="J496" s="1"/>
      <c r="L496">
        <v>-50000000</v>
      </c>
      <c r="M496">
        <v>-50</v>
      </c>
      <c r="N496">
        <v>-2.5</v>
      </c>
    </row>
    <row r="497" spans="1:14" x14ac:dyDescent="0.25">
      <c r="A497" s="1" t="s">
        <v>1221</v>
      </c>
      <c r="B497" s="1" t="s">
        <v>1883</v>
      </c>
      <c r="C497" s="1" t="s">
        <v>18</v>
      </c>
      <c r="D497" s="1" t="s">
        <v>72</v>
      </c>
      <c r="E497" s="1" t="s">
        <v>20</v>
      </c>
      <c r="F497" s="1" t="s">
        <v>21</v>
      </c>
      <c r="G497" s="1" t="s">
        <v>62</v>
      </c>
      <c r="H497" s="1"/>
      <c r="I497" s="1"/>
      <c r="J497" s="1"/>
      <c r="L497">
        <v>-20000000</v>
      </c>
      <c r="M497">
        <v>-20</v>
      </c>
      <c r="N497">
        <v>-1</v>
      </c>
    </row>
    <row r="498" spans="1:14" x14ac:dyDescent="0.25">
      <c r="A498" s="1" t="s">
        <v>1224</v>
      </c>
      <c r="B498" s="1" t="s">
        <v>1884</v>
      </c>
      <c r="C498" s="1" t="s">
        <v>18</v>
      </c>
      <c r="D498" s="1" t="s">
        <v>19</v>
      </c>
      <c r="E498" s="1" t="s">
        <v>20</v>
      </c>
      <c r="F498" s="1" t="s">
        <v>21</v>
      </c>
      <c r="G498" s="1" t="s">
        <v>22</v>
      </c>
      <c r="H498" s="1"/>
      <c r="I498" s="1"/>
      <c r="J498" s="1"/>
      <c r="L498">
        <v>-10000000</v>
      </c>
      <c r="M498">
        <v>-10</v>
      </c>
      <c r="N498">
        <v>-0.5</v>
      </c>
    </row>
    <row r="499" spans="1:14" hidden="1" x14ac:dyDescent="0.25">
      <c r="A499" s="1" t="s">
        <v>1226</v>
      </c>
      <c r="B499" s="1" t="s">
        <v>1885</v>
      </c>
      <c r="C499" s="1" t="s">
        <v>18</v>
      </c>
      <c r="D499" s="1" t="s">
        <v>1886</v>
      </c>
      <c r="E499" s="1" t="s">
        <v>26</v>
      </c>
      <c r="F499" s="1" t="s">
        <v>27</v>
      </c>
      <c r="G499" s="1" t="s">
        <v>1887</v>
      </c>
      <c r="H499" s="1"/>
      <c r="I499" s="1"/>
      <c r="J499" s="1"/>
      <c r="L499">
        <v>86000000</v>
      </c>
      <c r="M499">
        <v>86</v>
      </c>
      <c r="N499">
        <v>4.3</v>
      </c>
    </row>
    <row r="500" spans="1:14" x14ac:dyDescent="0.25">
      <c r="A500" s="1" t="s">
        <v>1229</v>
      </c>
      <c r="B500" s="1" t="s">
        <v>1888</v>
      </c>
      <c r="C500" s="1" t="s">
        <v>18</v>
      </c>
      <c r="D500" s="1" t="s">
        <v>19</v>
      </c>
      <c r="E500" s="1" t="s">
        <v>20</v>
      </c>
      <c r="F500" s="1" t="s">
        <v>21</v>
      </c>
      <c r="G500" s="1" t="s">
        <v>22</v>
      </c>
      <c r="H500" s="1"/>
      <c r="I500" s="1"/>
      <c r="J500" s="1"/>
      <c r="L500">
        <v>-10000000</v>
      </c>
      <c r="M500">
        <v>-10</v>
      </c>
      <c r="N500">
        <v>-0.5</v>
      </c>
    </row>
    <row r="501" spans="1:14" x14ac:dyDescent="0.25">
      <c r="A501" s="1" t="s">
        <v>1231</v>
      </c>
      <c r="B501" s="1" t="s">
        <v>1889</v>
      </c>
      <c r="C501" s="1" t="s">
        <v>18</v>
      </c>
      <c r="D501" s="1" t="s">
        <v>72</v>
      </c>
      <c r="E501" s="1" t="s">
        <v>20</v>
      </c>
      <c r="F501" s="1" t="s">
        <v>21</v>
      </c>
      <c r="G501" s="1" t="s">
        <v>62</v>
      </c>
      <c r="H501" s="1"/>
      <c r="I501" s="1"/>
      <c r="J501" s="1"/>
      <c r="L501">
        <v>-20000000</v>
      </c>
      <c r="M501">
        <v>-20</v>
      </c>
      <c r="N501">
        <v>-1</v>
      </c>
    </row>
    <row r="502" spans="1:14" hidden="1" x14ac:dyDescent="0.25">
      <c r="A502" s="1" t="s">
        <v>1234</v>
      </c>
      <c r="B502" s="1"/>
      <c r="C502" s="1"/>
      <c r="D502" s="1"/>
      <c r="E502" s="1"/>
      <c r="F502" s="1"/>
      <c r="G502" s="1"/>
      <c r="H502" s="1"/>
      <c r="I502" s="1"/>
      <c r="J502" s="1"/>
    </row>
    <row r="503" spans="1:14" hidden="1" x14ac:dyDescent="0.25">
      <c r="A503" s="1" t="s">
        <v>1890</v>
      </c>
      <c r="B503" s="1"/>
      <c r="C503" s="1"/>
      <c r="D503" s="1"/>
      <c r="E503" s="1"/>
      <c r="F503" s="1"/>
      <c r="G503" s="1"/>
      <c r="H503" s="1"/>
      <c r="I503" s="1"/>
      <c r="J503" s="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E789-B341-4816-8DD2-4E4FC4EB64D1}">
  <dimension ref="A1:P503"/>
  <sheetViews>
    <sheetView topLeftCell="C1" workbookViewId="0">
      <selection activeCell="I207" sqref="I201:I207"/>
    </sheetView>
  </sheetViews>
  <sheetFormatPr baseColWidth="10" defaultRowHeight="15" x14ac:dyDescent="0.25"/>
  <cols>
    <col min="1" max="1" width="32.42578125" bestFit="1" customWidth="1"/>
    <col min="2" max="2" width="34.42578125" bestFit="1" customWidth="1"/>
    <col min="3" max="3" width="12.7109375" bestFit="1" customWidth="1"/>
    <col min="4" max="4" width="19.7109375" bestFit="1" customWidth="1"/>
    <col min="5" max="5" width="14.28515625" bestFit="1" customWidth="1"/>
    <col min="6" max="6" width="30.7109375" bestFit="1" customWidth="1"/>
    <col min="7" max="7" width="14.28515625" bestFit="1" customWidth="1"/>
    <col min="8" max="8" width="33" bestFit="1" customWidth="1"/>
    <col min="9" max="9" width="14.28515625" bestFit="1" customWidth="1"/>
    <col min="10" max="10" width="35.85546875" bestFit="1" customWidth="1"/>
    <col min="11" max="13" width="13.7109375" bestFit="1" customWidth="1"/>
    <col min="14" max="14" width="9.7109375" bestFit="1" customWidth="1"/>
    <col min="15" max="15" width="17.7109375" bestFit="1" customWidth="1"/>
    <col min="16" max="16" width="15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1236</v>
      </c>
      <c r="O1" t="s">
        <v>1237</v>
      </c>
      <c r="P1" t="s">
        <v>13</v>
      </c>
    </row>
    <row r="2" spans="1:16" x14ac:dyDescent="0.25">
      <c r="A2" s="1" t="s">
        <v>16</v>
      </c>
      <c r="B2" s="1" t="s">
        <v>1891</v>
      </c>
      <c r="C2" s="1" t="s">
        <v>18</v>
      </c>
      <c r="D2" s="1" t="s">
        <v>72</v>
      </c>
      <c r="E2" s="1" t="s">
        <v>20</v>
      </c>
      <c r="F2" s="1" t="s">
        <v>21</v>
      </c>
      <c r="G2" s="1" t="s">
        <v>62</v>
      </c>
      <c r="H2" s="1"/>
      <c r="I2" s="1"/>
      <c r="J2" s="1"/>
      <c r="K2" s="1"/>
      <c r="L2" s="1"/>
      <c r="N2">
        <v>-20000000</v>
      </c>
      <c r="O2">
        <v>-20</v>
      </c>
      <c r="P2">
        <v>-1</v>
      </c>
    </row>
    <row r="3" spans="1:16" hidden="1" x14ac:dyDescent="0.25">
      <c r="A3" s="1" t="s">
        <v>23</v>
      </c>
      <c r="B3" s="1" t="s">
        <v>1892</v>
      </c>
      <c r="C3" s="1" t="s">
        <v>18</v>
      </c>
      <c r="D3" s="1" t="s">
        <v>31</v>
      </c>
      <c r="E3" s="1" t="s">
        <v>32</v>
      </c>
      <c r="F3" s="1" t="s">
        <v>1893</v>
      </c>
      <c r="G3" s="1" t="s">
        <v>26</v>
      </c>
      <c r="H3" s="1" t="s">
        <v>27</v>
      </c>
      <c r="I3" s="1" t="s">
        <v>118</v>
      </c>
      <c r="J3" s="1"/>
      <c r="K3" s="1"/>
      <c r="L3" s="1"/>
      <c r="N3">
        <v>20000000</v>
      </c>
      <c r="O3">
        <v>20</v>
      </c>
      <c r="P3">
        <v>1</v>
      </c>
    </row>
    <row r="4" spans="1:16" hidden="1" x14ac:dyDescent="0.25">
      <c r="A4" s="1" t="s">
        <v>29</v>
      </c>
      <c r="B4" s="1" t="s">
        <v>1894</v>
      </c>
      <c r="C4" s="1" t="s">
        <v>18</v>
      </c>
      <c r="D4" s="1" t="s">
        <v>48</v>
      </c>
      <c r="E4" s="1" t="s">
        <v>32</v>
      </c>
      <c r="F4" s="1" t="s">
        <v>1895</v>
      </c>
      <c r="G4" s="1" t="s">
        <v>26</v>
      </c>
      <c r="H4" s="1" t="s">
        <v>27</v>
      </c>
      <c r="I4" s="1" t="s">
        <v>28</v>
      </c>
      <c r="J4" s="1"/>
      <c r="K4" s="1"/>
      <c r="L4" s="1"/>
      <c r="N4">
        <v>10000000</v>
      </c>
      <c r="O4">
        <v>10</v>
      </c>
      <c r="P4">
        <v>0.5</v>
      </c>
    </row>
    <row r="5" spans="1:16" x14ac:dyDescent="0.25">
      <c r="A5" s="1" t="s">
        <v>34</v>
      </c>
      <c r="B5" s="1" t="s">
        <v>1896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/>
      <c r="I5" s="1"/>
      <c r="J5" s="1"/>
      <c r="K5" s="1"/>
      <c r="L5" s="1"/>
      <c r="N5">
        <v>-10000000</v>
      </c>
      <c r="O5">
        <v>-10</v>
      </c>
      <c r="P5">
        <v>-0.5</v>
      </c>
    </row>
    <row r="6" spans="1:16" x14ac:dyDescent="0.25">
      <c r="A6" s="1" t="s">
        <v>39</v>
      </c>
      <c r="B6" s="1" t="s">
        <v>1897</v>
      </c>
      <c r="C6" s="1" t="s">
        <v>18</v>
      </c>
      <c r="D6" s="1" t="s">
        <v>72</v>
      </c>
      <c r="E6" s="1" t="s">
        <v>20</v>
      </c>
      <c r="F6" s="1" t="s">
        <v>21</v>
      </c>
      <c r="G6" s="1" t="s">
        <v>62</v>
      </c>
      <c r="H6" s="1"/>
      <c r="I6" s="1"/>
      <c r="J6" s="1"/>
      <c r="K6" s="1"/>
      <c r="L6" s="1"/>
      <c r="N6">
        <v>-20000000</v>
      </c>
      <c r="O6">
        <v>-20</v>
      </c>
      <c r="P6">
        <v>-1</v>
      </c>
    </row>
    <row r="7" spans="1:16" x14ac:dyDescent="0.25">
      <c r="A7" s="1" t="s">
        <v>41</v>
      </c>
      <c r="B7" s="1" t="s">
        <v>1898</v>
      </c>
      <c r="C7" s="1" t="s">
        <v>18</v>
      </c>
      <c r="D7" s="1" t="s">
        <v>19</v>
      </c>
      <c r="E7" s="1" t="s">
        <v>20</v>
      </c>
      <c r="F7" s="1" t="s">
        <v>21</v>
      </c>
      <c r="G7" s="1" t="s">
        <v>22</v>
      </c>
      <c r="H7" s="1"/>
      <c r="I7" s="1"/>
      <c r="J7" s="1"/>
      <c r="K7" s="1"/>
      <c r="L7" s="1"/>
      <c r="N7">
        <v>-10000000</v>
      </c>
      <c r="O7">
        <v>-10</v>
      </c>
      <c r="P7">
        <v>-0.5</v>
      </c>
    </row>
    <row r="8" spans="1:16" hidden="1" x14ac:dyDescent="0.25">
      <c r="A8" s="1" t="s">
        <v>44</v>
      </c>
      <c r="B8" s="1" t="s">
        <v>1899</v>
      </c>
      <c r="C8" s="1" t="s">
        <v>18</v>
      </c>
      <c r="D8" s="1" t="s">
        <v>25</v>
      </c>
      <c r="E8" s="1" t="s">
        <v>26</v>
      </c>
      <c r="F8" s="1" t="s">
        <v>27</v>
      </c>
      <c r="G8" s="1" t="s">
        <v>28</v>
      </c>
      <c r="H8" s="1"/>
      <c r="I8" s="1"/>
      <c r="J8" s="1"/>
      <c r="K8" s="1"/>
      <c r="L8" s="1"/>
      <c r="N8">
        <v>10000000</v>
      </c>
      <c r="O8">
        <v>10</v>
      </c>
      <c r="P8">
        <v>0.5</v>
      </c>
    </row>
    <row r="9" spans="1:16" x14ac:dyDescent="0.25">
      <c r="A9" s="1" t="s">
        <v>46</v>
      </c>
      <c r="B9" s="1" t="s">
        <v>1900</v>
      </c>
      <c r="C9" s="1" t="s">
        <v>18</v>
      </c>
      <c r="D9" s="1" t="s">
        <v>19</v>
      </c>
      <c r="E9" s="1" t="s">
        <v>20</v>
      </c>
      <c r="F9" s="1" t="s">
        <v>21</v>
      </c>
      <c r="G9" s="1" t="s">
        <v>22</v>
      </c>
      <c r="H9" s="1"/>
      <c r="I9" s="1"/>
      <c r="J9" s="1"/>
      <c r="K9" s="1"/>
      <c r="L9" s="1"/>
      <c r="N9">
        <v>-10000000</v>
      </c>
      <c r="O9">
        <v>-10</v>
      </c>
      <c r="P9">
        <v>-0.5</v>
      </c>
    </row>
    <row r="10" spans="1:16" hidden="1" x14ac:dyDescent="0.25">
      <c r="A10" s="1" t="s">
        <v>50</v>
      </c>
      <c r="B10" s="1" t="s">
        <v>1901</v>
      </c>
      <c r="C10" s="1" t="s">
        <v>18</v>
      </c>
      <c r="D10" s="1" t="s">
        <v>48</v>
      </c>
      <c r="E10" s="1" t="s">
        <v>32</v>
      </c>
      <c r="F10" s="1" t="s">
        <v>1902</v>
      </c>
      <c r="G10" s="1" t="s">
        <v>26</v>
      </c>
      <c r="H10" s="1" t="s">
        <v>27</v>
      </c>
      <c r="I10" s="1" t="s">
        <v>28</v>
      </c>
      <c r="J10" s="1"/>
      <c r="K10" s="1"/>
      <c r="L10" s="1"/>
      <c r="N10">
        <v>10000000</v>
      </c>
      <c r="O10">
        <v>10</v>
      </c>
      <c r="P10">
        <v>0.5</v>
      </c>
    </row>
    <row r="11" spans="1:16" x14ac:dyDescent="0.25">
      <c r="A11" s="1" t="s">
        <v>52</v>
      </c>
      <c r="B11" s="1" t="s">
        <v>1903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  <c r="H11" s="1"/>
      <c r="I11" s="1"/>
      <c r="J11" s="1"/>
      <c r="K11" s="1"/>
      <c r="L11" s="1"/>
      <c r="N11">
        <v>-10000000</v>
      </c>
      <c r="O11">
        <v>-10</v>
      </c>
      <c r="P11">
        <v>-0.5</v>
      </c>
    </row>
    <row r="12" spans="1:16" hidden="1" x14ac:dyDescent="0.25">
      <c r="A12" s="1" t="s">
        <v>57</v>
      </c>
      <c r="B12" s="1" t="s">
        <v>1904</v>
      </c>
      <c r="C12" s="1" t="s">
        <v>18</v>
      </c>
      <c r="D12" s="1" t="s">
        <v>25</v>
      </c>
      <c r="E12" s="1" t="s">
        <v>26</v>
      </c>
      <c r="F12" s="1" t="s">
        <v>27</v>
      </c>
      <c r="G12" s="1" t="s">
        <v>28</v>
      </c>
      <c r="H12" s="1"/>
      <c r="I12" s="1"/>
      <c r="J12" s="1"/>
      <c r="K12" s="1"/>
      <c r="L12" s="1"/>
      <c r="N12">
        <v>10000000</v>
      </c>
      <c r="O12">
        <v>10</v>
      </c>
      <c r="P12">
        <v>0.5</v>
      </c>
    </row>
    <row r="13" spans="1:16" x14ac:dyDescent="0.25">
      <c r="A13" s="1" t="s">
        <v>59</v>
      </c>
      <c r="B13" s="1" t="s">
        <v>1905</v>
      </c>
      <c r="C13" s="1" t="s">
        <v>18</v>
      </c>
      <c r="D13" s="1" t="s">
        <v>19</v>
      </c>
      <c r="E13" s="1" t="s">
        <v>20</v>
      </c>
      <c r="F13" s="1" t="s">
        <v>21</v>
      </c>
      <c r="G13" s="1" t="s">
        <v>22</v>
      </c>
      <c r="H13" s="1"/>
      <c r="I13" s="1"/>
      <c r="J13" s="1"/>
      <c r="K13" s="1"/>
      <c r="L13" s="1"/>
      <c r="N13">
        <v>-10000000</v>
      </c>
      <c r="O13">
        <v>-10</v>
      </c>
      <c r="P13">
        <v>-0.5</v>
      </c>
    </row>
    <row r="14" spans="1:16" hidden="1" x14ac:dyDescent="0.25">
      <c r="A14" s="1" t="s">
        <v>63</v>
      </c>
      <c r="B14" s="1" t="s">
        <v>1906</v>
      </c>
      <c r="C14" s="1" t="s">
        <v>18</v>
      </c>
      <c r="D14" s="1" t="s">
        <v>25</v>
      </c>
      <c r="E14" s="1" t="s">
        <v>26</v>
      </c>
      <c r="F14" s="1" t="s">
        <v>27</v>
      </c>
      <c r="G14" s="1" t="s">
        <v>28</v>
      </c>
      <c r="H14" s="1"/>
      <c r="I14" s="1"/>
      <c r="J14" s="1"/>
      <c r="K14" s="1"/>
      <c r="L14" s="1"/>
      <c r="N14">
        <v>10000000</v>
      </c>
      <c r="O14">
        <v>10</v>
      </c>
      <c r="P14">
        <v>0.5</v>
      </c>
    </row>
    <row r="15" spans="1:16" x14ac:dyDescent="0.25">
      <c r="A15" s="1" t="s">
        <v>65</v>
      </c>
      <c r="B15" s="1" t="s">
        <v>1907</v>
      </c>
      <c r="C15" s="1" t="s">
        <v>18</v>
      </c>
      <c r="D15" s="1" t="s">
        <v>19</v>
      </c>
      <c r="E15" s="1" t="s">
        <v>20</v>
      </c>
      <c r="F15" s="1" t="s">
        <v>21</v>
      </c>
      <c r="G15" s="1" t="s">
        <v>22</v>
      </c>
      <c r="H15" s="1"/>
      <c r="I15" s="1"/>
      <c r="J15" s="1"/>
      <c r="K15" s="1"/>
      <c r="L15" s="1"/>
      <c r="N15">
        <v>-10000000</v>
      </c>
      <c r="O15">
        <v>-10</v>
      </c>
      <c r="P15">
        <v>-0.5</v>
      </c>
    </row>
    <row r="16" spans="1:16" hidden="1" x14ac:dyDescent="0.25">
      <c r="A16" s="1" t="s">
        <v>68</v>
      </c>
      <c r="B16" s="1" t="s">
        <v>1908</v>
      </c>
      <c r="C16" s="1" t="s">
        <v>18</v>
      </c>
      <c r="D16" s="1" t="s">
        <v>48</v>
      </c>
      <c r="E16" s="1" t="s">
        <v>32</v>
      </c>
      <c r="F16" s="1" t="s">
        <v>1909</v>
      </c>
      <c r="G16" s="1" t="s">
        <v>26</v>
      </c>
      <c r="H16" s="1" t="s">
        <v>27</v>
      </c>
      <c r="I16" s="1" t="s">
        <v>28</v>
      </c>
      <c r="J16" s="1"/>
      <c r="K16" s="1"/>
      <c r="L16" s="1"/>
      <c r="N16">
        <v>10000000</v>
      </c>
      <c r="O16">
        <v>10</v>
      </c>
      <c r="P16">
        <v>0.5</v>
      </c>
    </row>
    <row r="17" spans="1:16" x14ac:dyDescent="0.25">
      <c r="A17" s="1" t="s">
        <v>70</v>
      </c>
      <c r="B17" s="1" t="s">
        <v>1910</v>
      </c>
      <c r="C17" s="1" t="s">
        <v>18</v>
      </c>
      <c r="D17" s="1" t="s">
        <v>19</v>
      </c>
      <c r="E17" s="1" t="s">
        <v>20</v>
      </c>
      <c r="F17" s="1" t="s">
        <v>21</v>
      </c>
      <c r="G17" s="1" t="s">
        <v>22</v>
      </c>
      <c r="H17" s="1"/>
      <c r="I17" s="1"/>
      <c r="J17" s="1"/>
      <c r="K17" s="1"/>
      <c r="L17" s="1"/>
      <c r="N17">
        <v>-10000000</v>
      </c>
      <c r="O17">
        <v>-10</v>
      </c>
      <c r="P17">
        <v>-0.5</v>
      </c>
    </row>
    <row r="18" spans="1:16" hidden="1" x14ac:dyDescent="0.25">
      <c r="A18" s="1" t="s">
        <v>73</v>
      </c>
      <c r="B18" s="1" t="s">
        <v>1911</v>
      </c>
      <c r="C18" s="1" t="s">
        <v>18</v>
      </c>
      <c r="D18" s="1" t="s">
        <v>25</v>
      </c>
      <c r="E18" s="1" t="s">
        <v>26</v>
      </c>
      <c r="F18" s="1" t="s">
        <v>27</v>
      </c>
      <c r="G18" s="1" t="s">
        <v>28</v>
      </c>
      <c r="H18" s="1"/>
      <c r="I18" s="1"/>
      <c r="J18" s="1"/>
      <c r="K18" s="1"/>
      <c r="L18" s="1"/>
      <c r="N18">
        <v>10000000</v>
      </c>
      <c r="O18">
        <v>10</v>
      </c>
      <c r="P18">
        <v>0.5</v>
      </c>
    </row>
    <row r="19" spans="1:16" x14ac:dyDescent="0.25">
      <c r="A19" s="1" t="s">
        <v>75</v>
      </c>
      <c r="B19" s="1" t="s">
        <v>1912</v>
      </c>
      <c r="C19" s="1" t="s">
        <v>18</v>
      </c>
      <c r="D19" s="1" t="s">
        <v>19</v>
      </c>
      <c r="E19" s="1" t="s">
        <v>20</v>
      </c>
      <c r="F19" s="1" t="s">
        <v>21</v>
      </c>
      <c r="G19" s="1" t="s">
        <v>22</v>
      </c>
      <c r="H19" s="1"/>
      <c r="I19" s="1"/>
      <c r="J19" s="1"/>
      <c r="K19" s="1"/>
      <c r="L19" s="1"/>
      <c r="N19">
        <v>-10000000</v>
      </c>
      <c r="O19">
        <v>-10</v>
      </c>
      <c r="P19">
        <v>-0.5</v>
      </c>
    </row>
    <row r="20" spans="1:16" hidden="1" x14ac:dyDescent="0.25">
      <c r="A20" s="1" t="s">
        <v>77</v>
      </c>
      <c r="B20" s="1" t="s">
        <v>1913</v>
      </c>
      <c r="C20" s="1" t="s">
        <v>18</v>
      </c>
      <c r="D20" s="1" t="s">
        <v>48</v>
      </c>
      <c r="E20" s="1" t="s">
        <v>32</v>
      </c>
      <c r="F20" s="1" t="s">
        <v>1914</v>
      </c>
      <c r="G20" s="1" t="s">
        <v>26</v>
      </c>
      <c r="H20" s="1" t="s">
        <v>27</v>
      </c>
      <c r="I20" s="1" t="s">
        <v>28</v>
      </c>
      <c r="J20" s="1"/>
      <c r="K20" s="1"/>
      <c r="L20" s="1"/>
      <c r="N20">
        <v>10000000</v>
      </c>
      <c r="O20">
        <v>10</v>
      </c>
      <c r="P20">
        <v>0.5</v>
      </c>
    </row>
    <row r="21" spans="1:16" x14ac:dyDescent="0.25">
      <c r="A21" s="1" t="s">
        <v>79</v>
      </c>
      <c r="B21" s="1" t="s">
        <v>1915</v>
      </c>
      <c r="C21" s="1" t="s">
        <v>18</v>
      </c>
      <c r="D21" s="1" t="s">
        <v>19</v>
      </c>
      <c r="E21" s="1" t="s">
        <v>20</v>
      </c>
      <c r="F21" s="1" t="s">
        <v>21</v>
      </c>
      <c r="G21" s="1" t="s">
        <v>22</v>
      </c>
      <c r="H21" s="1"/>
      <c r="I21" s="1"/>
      <c r="J21" s="1"/>
      <c r="K21" s="1"/>
      <c r="L21" s="1"/>
      <c r="N21">
        <v>-10000000</v>
      </c>
      <c r="O21">
        <v>-10</v>
      </c>
      <c r="P21">
        <v>-0.5</v>
      </c>
    </row>
    <row r="22" spans="1:16" x14ac:dyDescent="0.25">
      <c r="A22" s="1" t="s">
        <v>81</v>
      </c>
      <c r="B22" s="1" t="s">
        <v>1916</v>
      </c>
      <c r="C22" s="1" t="s">
        <v>18</v>
      </c>
      <c r="D22" s="1" t="s">
        <v>1917</v>
      </c>
      <c r="E22" s="1" t="s">
        <v>20</v>
      </c>
      <c r="F22" s="1" t="s">
        <v>21</v>
      </c>
      <c r="G22" s="1" t="s">
        <v>62</v>
      </c>
      <c r="H22" s="1"/>
      <c r="I22" s="1"/>
      <c r="J22" s="1"/>
      <c r="K22" s="1"/>
      <c r="L22" s="1"/>
      <c r="N22">
        <v>-20000000</v>
      </c>
      <c r="O22">
        <v>-20</v>
      </c>
      <c r="P22">
        <v>-1</v>
      </c>
    </row>
    <row r="23" spans="1:16" hidden="1" x14ac:dyDescent="0.25">
      <c r="A23" s="1" t="s">
        <v>84</v>
      </c>
      <c r="B23" s="1" t="s">
        <v>1918</v>
      </c>
      <c r="C23" s="1" t="s">
        <v>18</v>
      </c>
      <c r="D23" s="1" t="s">
        <v>1919</v>
      </c>
      <c r="E23" s="1" t="s">
        <v>26</v>
      </c>
      <c r="F23" s="1" t="s">
        <v>27</v>
      </c>
      <c r="G23" s="1" t="s">
        <v>118</v>
      </c>
      <c r="H23" s="1"/>
      <c r="I23" s="1"/>
      <c r="J23" s="1"/>
      <c r="K23" s="1"/>
      <c r="L23" s="1"/>
      <c r="N23">
        <v>20000000</v>
      </c>
      <c r="O23">
        <v>20</v>
      </c>
      <c r="P23">
        <v>1</v>
      </c>
    </row>
    <row r="24" spans="1:16" hidden="1" x14ac:dyDescent="0.25">
      <c r="A24" s="1" t="s">
        <v>86</v>
      </c>
      <c r="B24" s="1" t="s">
        <v>1920</v>
      </c>
      <c r="C24" s="1" t="s">
        <v>18</v>
      </c>
      <c r="D24" s="1" t="s">
        <v>25</v>
      </c>
      <c r="E24" s="1" t="s">
        <v>26</v>
      </c>
      <c r="F24" s="1" t="s">
        <v>27</v>
      </c>
      <c r="G24" s="1" t="s">
        <v>28</v>
      </c>
      <c r="H24" s="1"/>
      <c r="I24" s="1"/>
      <c r="J24" s="1"/>
      <c r="K24" s="1"/>
      <c r="L24" s="1"/>
      <c r="N24">
        <v>10000000</v>
      </c>
      <c r="O24">
        <v>10</v>
      </c>
      <c r="P24">
        <v>0.5</v>
      </c>
    </row>
    <row r="25" spans="1:16" x14ac:dyDescent="0.25">
      <c r="A25" s="1" t="s">
        <v>88</v>
      </c>
      <c r="B25" s="1" t="s">
        <v>1921</v>
      </c>
      <c r="C25" s="1" t="s">
        <v>18</v>
      </c>
      <c r="D25" s="1" t="s">
        <v>19</v>
      </c>
      <c r="E25" s="1" t="s">
        <v>20</v>
      </c>
      <c r="F25" s="1" t="s">
        <v>21</v>
      </c>
      <c r="G25" s="1" t="s">
        <v>22</v>
      </c>
      <c r="H25" s="1"/>
      <c r="I25" s="1"/>
      <c r="J25" s="1"/>
      <c r="K25" s="1"/>
      <c r="L25" s="1"/>
      <c r="N25">
        <v>-10000000</v>
      </c>
      <c r="O25">
        <v>-10</v>
      </c>
      <c r="P25">
        <v>-0.5</v>
      </c>
    </row>
    <row r="26" spans="1:16" hidden="1" x14ac:dyDescent="0.25">
      <c r="A26" s="1" t="s">
        <v>91</v>
      </c>
      <c r="B26" s="1" t="s">
        <v>1922</v>
      </c>
      <c r="C26" s="1" t="s">
        <v>18</v>
      </c>
      <c r="D26" s="1" t="s">
        <v>25</v>
      </c>
      <c r="E26" s="1" t="s">
        <v>26</v>
      </c>
      <c r="F26" s="1" t="s">
        <v>27</v>
      </c>
      <c r="G26" s="1" t="s">
        <v>28</v>
      </c>
      <c r="H26" s="1"/>
      <c r="I26" s="1"/>
      <c r="J26" s="1"/>
      <c r="K26" s="1"/>
      <c r="L26" s="1"/>
      <c r="N26">
        <v>10000000</v>
      </c>
      <c r="O26">
        <v>10</v>
      </c>
      <c r="P26">
        <v>0.5</v>
      </c>
    </row>
    <row r="27" spans="1:16" x14ac:dyDescent="0.25">
      <c r="A27" s="1" t="s">
        <v>93</v>
      </c>
      <c r="B27" s="1" t="s">
        <v>1923</v>
      </c>
      <c r="C27" s="1" t="s">
        <v>18</v>
      </c>
      <c r="D27" s="1" t="s">
        <v>19</v>
      </c>
      <c r="E27" s="1" t="s">
        <v>20</v>
      </c>
      <c r="F27" s="1" t="s">
        <v>21</v>
      </c>
      <c r="G27" s="1" t="s">
        <v>22</v>
      </c>
      <c r="H27" s="1"/>
      <c r="I27" s="1"/>
      <c r="J27" s="1"/>
      <c r="K27" s="1"/>
      <c r="L27" s="1"/>
      <c r="N27">
        <v>-10000000</v>
      </c>
      <c r="O27">
        <v>-10</v>
      </c>
      <c r="P27">
        <v>-0.5</v>
      </c>
    </row>
    <row r="28" spans="1:16" hidden="1" x14ac:dyDescent="0.25">
      <c r="A28" s="1" t="s">
        <v>96</v>
      </c>
      <c r="B28" s="1" t="s">
        <v>1924</v>
      </c>
      <c r="C28" s="1" t="s">
        <v>18</v>
      </c>
      <c r="D28" s="1" t="s">
        <v>1925</v>
      </c>
      <c r="E28" s="1" t="s">
        <v>32</v>
      </c>
      <c r="F28" s="1" t="s">
        <v>1926</v>
      </c>
      <c r="G28" s="1" t="s">
        <v>26</v>
      </c>
      <c r="H28" s="1" t="s">
        <v>27</v>
      </c>
      <c r="I28" s="1" t="s">
        <v>1927</v>
      </c>
      <c r="J28" s="1"/>
      <c r="K28" s="1"/>
      <c r="L28" s="1"/>
      <c r="N28">
        <v>24000000</v>
      </c>
      <c r="O28">
        <v>24</v>
      </c>
      <c r="P28">
        <v>1.2</v>
      </c>
    </row>
    <row r="29" spans="1:16" x14ac:dyDescent="0.25">
      <c r="A29" s="1" t="s">
        <v>98</v>
      </c>
      <c r="B29" s="1" t="s">
        <v>1928</v>
      </c>
      <c r="C29" s="1" t="s">
        <v>18</v>
      </c>
      <c r="D29" s="1" t="s">
        <v>19</v>
      </c>
      <c r="E29" s="1" t="s">
        <v>20</v>
      </c>
      <c r="F29" s="1" t="s">
        <v>21</v>
      </c>
      <c r="G29" s="1" t="s">
        <v>22</v>
      </c>
      <c r="H29" s="1"/>
      <c r="I29" s="1"/>
      <c r="J29" s="1"/>
      <c r="K29" s="1"/>
      <c r="L29" s="1"/>
      <c r="N29">
        <v>-10000000</v>
      </c>
      <c r="O29">
        <v>-10</v>
      </c>
      <c r="P29">
        <v>-0.5</v>
      </c>
    </row>
    <row r="30" spans="1:16" x14ac:dyDescent="0.25">
      <c r="A30" s="1" t="s">
        <v>100</v>
      </c>
      <c r="B30" s="1" t="s">
        <v>1929</v>
      </c>
      <c r="C30" s="1" t="s">
        <v>18</v>
      </c>
      <c r="D30" s="1" t="s">
        <v>72</v>
      </c>
      <c r="E30" s="1" t="s">
        <v>20</v>
      </c>
      <c r="F30" s="1" t="s">
        <v>21</v>
      </c>
      <c r="G30" s="1" t="s">
        <v>62</v>
      </c>
      <c r="H30" s="1"/>
      <c r="I30" s="1"/>
      <c r="J30" s="1"/>
      <c r="K30" s="1"/>
      <c r="L30" s="1"/>
      <c r="N30">
        <v>-20000000</v>
      </c>
      <c r="O30">
        <v>-20</v>
      </c>
      <c r="P30">
        <v>-1</v>
      </c>
    </row>
    <row r="31" spans="1:16" x14ac:dyDescent="0.25">
      <c r="A31" s="1" t="s">
        <v>102</v>
      </c>
      <c r="B31" s="1" t="s">
        <v>1930</v>
      </c>
      <c r="C31" s="1" t="s">
        <v>18</v>
      </c>
      <c r="D31" s="1" t="s">
        <v>19</v>
      </c>
      <c r="E31" s="1" t="s">
        <v>20</v>
      </c>
      <c r="F31" s="1" t="s">
        <v>21</v>
      </c>
      <c r="G31" s="1" t="s">
        <v>22</v>
      </c>
      <c r="H31" s="1"/>
      <c r="I31" s="1"/>
      <c r="J31" s="1"/>
      <c r="K31" s="1"/>
      <c r="L31" s="1"/>
      <c r="N31">
        <v>-10000000</v>
      </c>
      <c r="O31">
        <v>-10</v>
      </c>
      <c r="P31">
        <v>-0.5</v>
      </c>
    </row>
    <row r="32" spans="1:16" hidden="1" x14ac:dyDescent="0.25">
      <c r="A32" s="1" t="s">
        <v>105</v>
      </c>
      <c r="B32" s="1" t="s">
        <v>1931</v>
      </c>
      <c r="C32" s="1" t="s">
        <v>18</v>
      </c>
      <c r="D32" s="1" t="s">
        <v>25</v>
      </c>
      <c r="E32" s="1" t="s">
        <v>26</v>
      </c>
      <c r="F32" s="1" t="s">
        <v>27</v>
      </c>
      <c r="G32" s="1" t="s">
        <v>28</v>
      </c>
      <c r="H32" s="1"/>
      <c r="I32" s="1"/>
      <c r="J32" s="1"/>
      <c r="K32" s="1"/>
      <c r="L32" s="1"/>
      <c r="N32">
        <v>10000000</v>
      </c>
      <c r="O32">
        <v>10</v>
      </c>
      <c r="P32">
        <v>0.5</v>
      </c>
    </row>
    <row r="33" spans="1:16" x14ac:dyDescent="0.25">
      <c r="A33" s="1" t="s">
        <v>107</v>
      </c>
      <c r="B33" s="1" t="s">
        <v>1932</v>
      </c>
      <c r="C33" s="1" t="s">
        <v>18</v>
      </c>
      <c r="D33" s="1" t="s">
        <v>19</v>
      </c>
      <c r="E33" s="1" t="s">
        <v>20</v>
      </c>
      <c r="F33" s="1" t="s">
        <v>21</v>
      </c>
      <c r="G33" s="1" t="s">
        <v>22</v>
      </c>
      <c r="H33" s="1"/>
      <c r="I33" s="1"/>
      <c r="J33" s="1"/>
      <c r="K33" s="1"/>
      <c r="L33" s="1"/>
      <c r="N33">
        <v>-10000000</v>
      </c>
      <c r="O33">
        <v>-10</v>
      </c>
      <c r="P33">
        <v>-0.5</v>
      </c>
    </row>
    <row r="34" spans="1:16" x14ac:dyDescent="0.25">
      <c r="A34" s="1" t="s">
        <v>110</v>
      </c>
      <c r="B34" s="1" t="s">
        <v>1933</v>
      </c>
      <c r="C34" s="1" t="s">
        <v>18</v>
      </c>
      <c r="D34" s="1" t="s">
        <v>72</v>
      </c>
      <c r="E34" s="1" t="s">
        <v>20</v>
      </c>
      <c r="F34" s="1" t="s">
        <v>21</v>
      </c>
      <c r="G34" s="1" t="s">
        <v>62</v>
      </c>
      <c r="H34" s="1"/>
      <c r="I34" s="1"/>
      <c r="J34" s="1"/>
      <c r="K34" s="1"/>
      <c r="L34" s="1"/>
      <c r="N34">
        <v>-20000000</v>
      </c>
      <c r="O34">
        <v>-20</v>
      </c>
      <c r="P34">
        <v>-1</v>
      </c>
    </row>
    <row r="35" spans="1:16" x14ac:dyDescent="0.25">
      <c r="A35" s="1" t="s">
        <v>113</v>
      </c>
      <c r="B35" s="1" t="s">
        <v>1934</v>
      </c>
      <c r="C35" s="1" t="s">
        <v>18</v>
      </c>
      <c r="D35" s="1" t="s">
        <v>19</v>
      </c>
      <c r="E35" s="1" t="s">
        <v>20</v>
      </c>
      <c r="F35" s="1" t="s">
        <v>21</v>
      </c>
      <c r="G35" s="1" t="s">
        <v>22</v>
      </c>
      <c r="H35" s="1"/>
      <c r="I35" s="1"/>
      <c r="J35" s="1"/>
      <c r="K35" s="1"/>
      <c r="L35" s="1"/>
      <c r="N35">
        <v>-10000000</v>
      </c>
      <c r="O35">
        <v>-10</v>
      </c>
      <c r="P35">
        <v>-0.5</v>
      </c>
    </row>
    <row r="36" spans="1:16" hidden="1" x14ac:dyDescent="0.25">
      <c r="A36" s="1" t="s">
        <v>115</v>
      </c>
      <c r="B36" s="1" t="s">
        <v>1935</v>
      </c>
      <c r="C36" s="1" t="s">
        <v>18</v>
      </c>
      <c r="D36" s="1" t="s">
        <v>48</v>
      </c>
      <c r="E36" s="1" t="s">
        <v>32</v>
      </c>
      <c r="F36" s="1" t="s">
        <v>1936</v>
      </c>
      <c r="G36" s="1" t="s">
        <v>26</v>
      </c>
      <c r="H36" s="1" t="s">
        <v>27</v>
      </c>
      <c r="I36" s="1" t="s">
        <v>28</v>
      </c>
      <c r="J36" s="1"/>
      <c r="K36" s="1"/>
      <c r="L36" s="1"/>
      <c r="N36">
        <v>10000000</v>
      </c>
      <c r="O36">
        <v>10</v>
      </c>
      <c r="P36">
        <v>0.5</v>
      </c>
    </row>
    <row r="37" spans="1:16" x14ac:dyDescent="0.25">
      <c r="A37" s="1" t="s">
        <v>119</v>
      </c>
      <c r="B37" s="1" t="s">
        <v>1937</v>
      </c>
      <c r="C37" s="1" t="s">
        <v>18</v>
      </c>
      <c r="D37" s="1" t="s">
        <v>19</v>
      </c>
      <c r="E37" s="1" t="s">
        <v>20</v>
      </c>
      <c r="F37" s="1" t="s">
        <v>21</v>
      </c>
      <c r="G37" s="1" t="s">
        <v>22</v>
      </c>
      <c r="H37" s="1"/>
      <c r="I37" s="1"/>
      <c r="J37" s="1"/>
      <c r="K37" s="1"/>
      <c r="L37" s="1"/>
      <c r="N37">
        <v>-10000000</v>
      </c>
      <c r="O37">
        <v>-10</v>
      </c>
      <c r="P37">
        <v>-0.5</v>
      </c>
    </row>
    <row r="38" spans="1:16" hidden="1" x14ac:dyDescent="0.25">
      <c r="A38" s="1" t="s">
        <v>122</v>
      </c>
      <c r="B38" s="1" t="s">
        <v>1938</v>
      </c>
      <c r="C38" s="1" t="s">
        <v>18</v>
      </c>
      <c r="D38" s="1" t="s">
        <v>25</v>
      </c>
      <c r="E38" s="1" t="s">
        <v>26</v>
      </c>
      <c r="F38" s="1" t="s">
        <v>27</v>
      </c>
      <c r="G38" s="1" t="s">
        <v>28</v>
      </c>
      <c r="H38" s="1"/>
      <c r="I38" s="1"/>
      <c r="J38" s="1"/>
      <c r="K38" s="1"/>
      <c r="L38" s="1"/>
      <c r="N38">
        <v>10000000</v>
      </c>
      <c r="O38">
        <v>10</v>
      </c>
      <c r="P38">
        <v>0.5</v>
      </c>
    </row>
    <row r="39" spans="1:16" x14ac:dyDescent="0.25">
      <c r="A39" s="1" t="s">
        <v>127</v>
      </c>
      <c r="B39" s="1" t="s">
        <v>1939</v>
      </c>
      <c r="C39" s="1" t="s">
        <v>18</v>
      </c>
      <c r="D39" s="1" t="s">
        <v>19</v>
      </c>
      <c r="E39" s="1" t="s">
        <v>20</v>
      </c>
      <c r="F39" s="1" t="s">
        <v>21</v>
      </c>
      <c r="G39" s="1" t="s">
        <v>22</v>
      </c>
      <c r="H39" s="1"/>
      <c r="I39" s="1"/>
      <c r="J39" s="1"/>
      <c r="K39" s="1"/>
      <c r="L39" s="1"/>
      <c r="N39">
        <v>-10000000</v>
      </c>
      <c r="O39">
        <v>-10</v>
      </c>
      <c r="P39">
        <v>-0.5</v>
      </c>
    </row>
    <row r="40" spans="1:16" hidden="1" x14ac:dyDescent="0.25">
      <c r="A40" s="1" t="s">
        <v>130</v>
      </c>
      <c r="B40" s="1" t="s">
        <v>1940</v>
      </c>
      <c r="C40" s="1" t="s">
        <v>18</v>
      </c>
      <c r="D40" s="1" t="s">
        <v>25</v>
      </c>
      <c r="E40" s="1" t="s">
        <v>26</v>
      </c>
      <c r="F40" s="1" t="s">
        <v>27</v>
      </c>
      <c r="G40" s="1" t="s">
        <v>28</v>
      </c>
      <c r="H40" s="1"/>
      <c r="I40" s="1"/>
      <c r="J40" s="1"/>
      <c r="K40" s="1"/>
      <c r="L40" s="1"/>
      <c r="N40">
        <v>10000000</v>
      </c>
      <c r="O40">
        <v>10</v>
      </c>
      <c r="P40">
        <v>0.5</v>
      </c>
    </row>
    <row r="41" spans="1:16" x14ac:dyDescent="0.25">
      <c r="A41" s="1" t="s">
        <v>132</v>
      </c>
      <c r="B41" s="1" t="s">
        <v>1941</v>
      </c>
      <c r="C41" s="1" t="s">
        <v>18</v>
      </c>
      <c r="D41" s="1" t="s">
        <v>31</v>
      </c>
      <c r="E41" s="1" t="s">
        <v>32</v>
      </c>
      <c r="F41" s="1" t="s">
        <v>1942</v>
      </c>
      <c r="G41" s="1" t="s">
        <v>20</v>
      </c>
      <c r="H41" s="1" t="s">
        <v>21</v>
      </c>
      <c r="I41" s="1" t="s">
        <v>22</v>
      </c>
      <c r="J41" s="1"/>
      <c r="K41" s="1"/>
      <c r="L41" s="1"/>
      <c r="N41">
        <v>-10000000</v>
      </c>
      <c r="O41">
        <v>-10</v>
      </c>
      <c r="P41">
        <v>-0.5</v>
      </c>
    </row>
    <row r="42" spans="1:16" hidden="1" x14ac:dyDescent="0.25">
      <c r="A42" s="1" t="s">
        <v>135</v>
      </c>
      <c r="B42" s="1" t="s">
        <v>1943</v>
      </c>
      <c r="C42" s="1" t="s">
        <v>18</v>
      </c>
      <c r="D42" s="1" t="s">
        <v>48</v>
      </c>
      <c r="E42" s="1" t="s">
        <v>32</v>
      </c>
      <c r="F42" s="1" t="s">
        <v>1944</v>
      </c>
      <c r="G42" s="1" t="s">
        <v>26</v>
      </c>
      <c r="H42" s="1" t="s">
        <v>27</v>
      </c>
      <c r="I42" s="1" t="s">
        <v>28</v>
      </c>
      <c r="J42" s="1"/>
      <c r="K42" s="1"/>
      <c r="L42" s="1"/>
      <c r="N42">
        <v>10000000</v>
      </c>
      <c r="O42">
        <v>10</v>
      </c>
      <c r="P42">
        <v>0.5</v>
      </c>
    </row>
    <row r="43" spans="1:16" x14ac:dyDescent="0.25">
      <c r="A43" s="1" t="s">
        <v>137</v>
      </c>
      <c r="B43" s="1" t="s">
        <v>1945</v>
      </c>
      <c r="C43" s="1" t="s">
        <v>18</v>
      </c>
      <c r="D43" s="1" t="s">
        <v>19</v>
      </c>
      <c r="E43" s="1" t="s">
        <v>20</v>
      </c>
      <c r="F43" s="1" t="s">
        <v>21</v>
      </c>
      <c r="G43" s="1" t="s">
        <v>22</v>
      </c>
      <c r="H43" s="1"/>
      <c r="I43" s="1"/>
      <c r="J43" s="1"/>
      <c r="K43" s="1"/>
      <c r="L43" s="1"/>
      <c r="N43">
        <v>-10000000</v>
      </c>
      <c r="O43">
        <v>-10</v>
      </c>
      <c r="P43">
        <v>-0.5</v>
      </c>
    </row>
    <row r="44" spans="1:16" x14ac:dyDescent="0.25">
      <c r="A44" s="1" t="s">
        <v>139</v>
      </c>
      <c r="B44" s="1" t="s">
        <v>1946</v>
      </c>
      <c r="C44" s="1" t="s">
        <v>18</v>
      </c>
      <c r="D44" s="1" t="s">
        <v>72</v>
      </c>
      <c r="E44" s="1" t="s">
        <v>20</v>
      </c>
      <c r="F44" s="1" t="s">
        <v>21</v>
      </c>
      <c r="G44" s="1" t="s">
        <v>62</v>
      </c>
      <c r="H44" s="1"/>
      <c r="I44" s="1"/>
      <c r="J44" s="1"/>
      <c r="K44" s="1"/>
      <c r="L44" s="1"/>
      <c r="N44">
        <v>-20000000</v>
      </c>
      <c r="O44">
        <v>-20</v>
      </c>
      <c r="P44">
        <v>-1</v>
      </c>
    </row>
    <row r="45" spans="1:16" hidden="1" x14ac:dyDescent="0.25">
      <c r="A45" s="1" t="s">
        <v>142</v>
      </c>
      <c r="B45" s="1" t="s">
        <v>1947</v>
      </c>
      <c r="C45" s="1" t="s">
        <v>18</v>
      </c>
      <c r="D45" s="1" t="s">
        <v>31</v>
      </c>
      <c r="E45" s="1" t="s">
        <v>32</v>
      </c>
      <c r="F45" s="1" t="s">
        <v>1948</v>
      </c>
      <c r="G45" s="1" t="s">
        <v>26</v>
      </c>
      <c r="H45" s="1" t="s">
        <v>27</v>
      </c>
      <c r="I45" s="1" t="s">
        <v>118</v>
      </c>
      <c r="J45" s="1"/>
      <c r="K45" s="1"/>
      <c r="L45" s="1"/>
      <c r="N45">
        <v>20000000</v>
      </c>
      <c r="O45">
        <v>20</v>
      </c>
      <c r="P45">
        <v>1</v>
      </c>
    </row>
    <row r="46" spans="1:16" x14ac:dyDescent="0.25">
      <c r="A46" s="1" t="s">
        <v>145</v>
      </c>
      <c r="B46" s="1" t="s">
        <v>1949</v>
      </c>
      <c r="C46" s="1" t="s">
        <v>18</v>
      </c>
      <c r="D46" s="1" t="s">
        <v>72</v>
      </c>
      <c r="E46" s="1" t="s">
        <v>20</v>
      </c>
      <c r="F46" s="1" t="s">
        <v>21</v>
      </c>
      <c r="G46" s="1" t="s">
        <v>62</v>
      </c>
      <c r="H46" s="1"/>
      <c r="I46" s="1"/>
      <c r="J46" s="1"/>
      <c r="K46" s="1"/>
      <c r="L46" s="1"/>
      <c r="N46">
        <v>-20000000</v>
      </c>
      <c r="O46">
        <v>-20</v>
      </c>
      <c r="P46">
        <v>-1</v>
      </c>
    </row>
    <row r="47" spans="1:16" x14ac:dyDescent="0.25">
      <c r="A47" s="1" t="s">
        <v>147</v>
      </c>
      <c r="B47" s="1" t="s">
        <v>1950</v>
      </c>
      <c r="C47" s="1" t="s">
        <v>18</v>
      </c>
      <c r="D47" s="1" t="s">
        <v>19</v>
      </c>
      <c r="E47" s="1" t="s">
        <v>20</v>
      </c>
      <c r="F47" s="1" t="s">
        <v>21</v>
      </c>
      <c r="G47" s="1" t="s">
        <v>22</v>
      </c>
      <c r="H47" s="1"/>
      <c r="I47" s="1"/>
      <c r="J47" s="1"/>
      <c r="K47" s="1"/>
      <c r="L47" s="1"/>
      <c r="N47">
        <v>-10000000</v>
      </c>
      <c r="O47">
        <v>-10</v>
      </c>
      <c r="P47">
        <v>-0.5</v>
      </c>
    </row>
    <row r="48" spans="1:16" x14ac:dyDescent="0.25">
      <c r="A48" s="1" t="s">
        <v>149</v>
      </c>
      <c r="B48" s="1" t="s">
        <v>1951</v>
      </c>
      <c r="C48" s="1" t="s">
        <v>18</v>
      </c>
      <c r="D48" s="1" t="s">
        <v>72</v>
      </c>
      <c r="E48" s="1" t="s">
        <v>20</v>
      </c>
      <c r="F48" s="1" t="s">
        <v>21</v>
      </c>
      <c r="G48" s="1" t="s">
        <v>62</v>
      </c>
      <c r="H48" s="1"/>
      <c r="I48" s="1"/>
      <c r="J48" s="1"/>
      <c r="K48" s="1"/>
      <c r="L48" s="1"/>
      <c r="N48">
        <v>-20000000</v>
      </c>
      <c r="O48">
        <v>-20</v>
      </c>
      <c r="P48">
        <v>-1</v>
      </c>
    </row>
    <row r="49" spans="1:16" x14ac:dyDescent="0.25">
      <c r="A49" s="1" t="s">
        <v>156</v>
      </c>
      <c r="B49" s="1" t="s">
        <v>1952</v>
      </c>
      <c r="C49" s="1" t="s">
        <v>18</v>
      </c>
      <c r="D49" s="1" t="s">
        <v>1953</v>
      </c>
      <c r="E49" s="1" t="s">
        <v>20</v>
      </c>
      <c r="F49" s="1" t="s">
        <v>21</v>
      </c>
      <c r="G49" s="1" t="s">
        <v>22</v>
      </c>
      <c r="H49" s="1"/>
      <c r="I49" s="1"/>
      <c r="J49" s="1"/>
      <c r="K49" s="1"/>
      <c r="L49" s="1"/>
      <c r="N49">
        <v>-10000000</v>
      </c>
      <c r="O49">
        <v>-10</v>
      </c>
      <c r="P49">
        <v>-0.5</v>
      </c>
    </row>
    <row r="50" spans="1:16" hidden="1" x14ac:dyDescent="0.25">
      <c r="A50" s="1" t="s">
        <v>158</v>
      </c>
      <c r="B50" s="1" t="s">
        <v>1954</v>
      </c>
      <c r="C50" s="1" t="s">
        <v>18</v>
      </c>
      <c r="D50" s="1" t="s">
        <v>48</v>
      </c>
      <c r="E50" s="1" t="s">
        <v>32</v>
      </c>
      <c r="F50" s="1" t="s">
        <v>1955</v>
      </c>
      <c r="G50" s="1" t="s">
        <v>26</v>
      </c>
      <c r="H50" s="1" t="s">
        <v>27</v>
      </c>
      <c r="I50" s="1" t="s">
        <v>28</v>
      </c>
      <c r="J50" s="1"/>
      <c r="K50" s="1"/>
      <c r="L50" s="1"/>
      <c r="N50">
        <v>10000000</v>
      </c>
      <c r="O50">
        <v>10</v>
      </c>
      <c r="P50">
        <v>0.5</v>
      </c>
    </row>
    <row r="51" spans="1:16" x14ac:dyDescent="0.25">
      <c r="A51" s="1" t="s">
        <v>160</v>
      </c>
      <c r="B51" s="1" t="s">
        <v>1956</v>
      </c>
      <c r="C51" s="1" t="s">
        <v>18</v>
      </c>
      <c r="D51" s="1" t="s">
        <v>19</v>
      </c>
      <c r="E51" s="1" t="s">
        <v>20</v>
      </c>
      <c r="F51" s="1" t="s">
        <v>21</v>
      </c>
      <c r="G51" s="1" t="s">
        <v>22</v>
      </c>
      <c r="H51" s="1"/>
      <c r="I51" s="1"/>
      <c r="J51" s="1"/>
      <c r="K51" s="1"/>
      <c r="L51" s="1"/>
      <c r="N51">
        <v>-10000000</v>
      </c>
      <c r="O51">
        <v>-10</v>
      </c>
      <c r="P51">
        <v>-0.5</v>
      </c>
    </row>
    <row r="52" spans="1:16" x14ac:dyDescent="0.25">
      <c r="A52" s="1" t="s">
        <v>162</v>
      </c>
      <c r="B52" s="1" t="s">
        <v>1957</v>
      </c>
      <c r="C52" s="1" t="s">
        <v>18</v>
      </c>
      <c r="D52" s="1" t="s">
        <v>1958</v>
      </c>
      <c r="E52" s="1" t="s">
        <v>20</v>
      </c>
      <c r="F52" s="1" t="s">
        <v>21</v>
      </c>
      <c r="G52" s="1" t="s">
        <v>62</v>
      </c>
      <c r="H52" s="1"/>
      <c r="I52" s="1"/>
      <c r="J52" s="1"/>
      <c r="K52" s="1"/>
      <c r="L52" s="1"/>
      <c r="N52">
        <v>-20000000</v>
      </c>
      <c r="O52">
        <v>-20</v>
      </c>
      <c r="P52">
        <v>-1</v>
      </c>
    </row>
    <row r="53" spans="1:16" x14ac:dyDescent="0.25">
      <c r="A53" s="1" t="s">
        <v>164</v>
      </c>
      <c r="B53" s="1" t="s">
        <v>1959</v>
      </c>
      <c r="C53" s="1" t="s">
        <v>18</v>
      </c>
      <c r="D53" s="1" t="s">
        <v>19</v>
      </c>
      <c r="E53" s="1" t="s">
        <v>20</v>
      </c>
      <c r="F53" s="1" t="s">
        <v>21</v>
      </c>
      <c r="G53" s="1" t="s">
        <v>22</v>
      </c>
      <c r="H53" s="1"/>
      <c r="I53" s="1"/>
      <c r="J53" s="1"/>
      <c r="K53" s="1"/>
      <c r="L53" s="1"/>
      <c r="N53">
        <v>-10000000</v>
      </c>
      <c r="O53">
        <v>-10</v>
      </c>
      <c r="P53">
        <v>-0.5</v>
      </c>
    </row>
    <row r="54" spans="1:16" x14ac:dyDescent="0.25">
      <c r="A54" s="1" t="s">
        <v>166</v>
      </c>
      <c r="B54" s="1" t="s">
        <v>1960</v>
      </c>
      <c r="C54" s="1" t="s">
        <v>18</v>
      </c>
      <c r="D54" s="1" t="s">
        <v>72</v>
      </c>
      <c r="E54" s="1" t="s">
        <v>20</v>
      </c>
      <c r="F54" s="1" t="s">
        <v>21</v>
      </c>
      <c r="G54" s="1" t="s">
        <v>62</v>
      </c>
      <c r="H54" s="1"/>
      <c r="I54" s="1"/>
      <c r="J54" s="1"/>
      <c r="K54" s="1"/>
      <c r="L54" s="1"/>
      <c r="N54">
        <v>-20000000</v>
      </c>
      <c r="O54">
        <v>-20</v>
      </c>
      <c r="P54">
        <v>-1</v>
      </c>
    </row>
    <row r="55" spans="1:16" x14ac:dyDescent="0.25">
      <c r="A55" s="1" t="s">
        <v>169</v>
      </c>
      <c r="B55" s="1" t="s">
        <v>1961</v>
      </c>
      <c r="C55" s="1" t="s">
        <v>18</v>
      </c>
      <c r="D55" s="1" t="s">
        <v>19</v>
      </c>
      <c r="E55" s="1" t="s">
        <v>20</v>
      </c>
      <c r="F55" s="1" t="s">
        <v>21</v>
      </c>
      <c r="G55" s="1" t="s">
        <v>22</v>
      </c>
      <c r="H55" s="1"/>
      <c r="I55" s="1"/>
      <c r="J55" s="1"/>
      <c r="K55" s="1"/>
      <c r="L55" s="1"/>
      <c r="N55">
        <v>-10000000</v>
      </c>
      <c r="O55">
        <v>-10</v>
      </c>
      <c r="P55">
        <v>-0.5</v>
      </c>
    </row>
    <row r="56" spans="1:16" x14ac:dyDescent="0.25">
      <c r="A56" s="1" t="s">
        <v>171</v>
      </c>
      <c r="B56" s="1" t="s">
        <v>1962</v>
      </c>
      <c r="C56" s="1" t="s">
        <v>18</v>
      </c>
      <c r="D56" s="1" t="s">
        <v>72</v>
      </c>
      <c r="E56" s="1" t="s">
        <v>20</v>
      </c>
      <c r="F56" s="1" t="s">
        <v>21</v>
      </c>
      <c r="G56" s="1" t="s">
        <v>62</v>
      </c>
      <c r="H56" s="1"/>
      <c r="I56" s="1"/>
      <c r="J56" s="1"/>
      <c r="K56" s="1"/>
      <c r="L56" s="1"/>
      <c r="N56">
        <v>-20000000</v>
      </c>
      <c r="O56">
        <v>-20</v>
      </c>
      <c r="P56">
        <v>-1</v>
      </c>
    </row>
    <row r="57" spans="1:16" x14ac:dyDescent="0.25">
      <c r="A57" s="1" t="s">
        <v>173</v>
      </c>
      <c r="B57" s="1" t="s">
        <v>1963</v>
      </c>
      <c r="C57" s="1" t="s">
        <v>18</v>
      </c>
      <c r="D57" s="1" t="s">
        <v>19</v>
      </c>
      <c r="E57" s="1" t="s">
        <v>20</v>
      </c>
      <c r="F57" s="1" t="s">
        <v>21</v>
      </c>
      <c r="G57" s="1" t="s">
        <v>22</v>
      </c>
      <c r="H57" s="1"/>
      <c r="I57" s="1"/>
      <c r="J57" s="1"/>
      <c r="K57" s="1"/>
      <c r="L57" s="1"/>
      <c r="N57">
        <v>-10000000</v>
      </c>
      <c r="O57">
        <v>-10</v>
      </c>
      <c r="P57">
        <v>-0.5</v>
      </c>
    </row>
    <row r="58" spans="1:16" x14ac:dyDescent="0.25">
      <c r="A58" s="1" t="s">
        <v>176</v>
      </c>
      <c r="B58" s="1" t="s">
        <v>1964</v>
      </c>
      <c r="C58" s="1" t="s">
        <v>18</v>
      </c>
      <c r="D58" s="1" t="s">
        <v>72</v>
      </c>
      <c r="E58" s="1" t="s">
        <v>20</v>
      </c>
      <c r="F58" s="1" t="s">
        <v>21</v>
      </c>
      <c r="G58" s="1" t="s">
        <v>62</v>
      </c>
      <c r="H58" s="1"/>
      <c r="I58" s="1"/>
      <c r="J58" s="1"/>
      <c r="K58" s="1"/>
      <c r="L58" s="1"/>
      <c r="N58">
        <v>-20000000</v>
      </c>
      <c r="O58">
        <v>-20</v>
      </c>
      <c r="P58">
        <v>-1</v>
      </c>
    </row>
    <row r="59" spans="1:16" x14ac:dyDescent="0.25">
      <c r="A59" s="1" t="s">
        <v>178</v>
      </c>
      <c r="B59" s="1" t="s">
        <v>1965</v>
      </c>
      <c r="C59" s="1" t="s">
        <v>18</v>
      </c>
      <c r="D59" s="1" t="s">
        <v>19</v>
      </c>
      <c r="E59" s="1" t="s">
        <v>20</v>
      </c>
      <c r="F59" s="1" t="s">
        <v>21</v>
      </c>
      <c r="G59" s="1" t="s">
        <v>22</v>
      </c>
      <c r="H59" s="1"/>
      <c r="I59" s="1"/>
      <c r="J59" s="1"/>
      <c r="K59" s="1"/>
      <c r="L59" s="1"/>
      <c r="N59">
        <v>-10000000</v>
      </c>
      <c r="O59">
        <v>-10</v>
      </c>
      <c r="P59">
        <v>-0.5</v>
      </c>
    </row>
    <row r="60" spans="1:16" x14ac:dyDescent="0.25">
      <c r="A60" s="1" t="s">
        <v>181</v>
      </c>
      <c r="B60" s="1" t="s">
        <v>1966</v>
      </c>
      <c r="C60" s="1" t="s">
        <v>18</v>
      </c>
      <c r="D60" s="1" t="s">
        <v>72</v>
      </c>
      <c r="E60" s="1" t="s">
        <v>20</v>
      </c>
      <c r="F60" s="1" t="s">
        <v>21</v>
      </c>
      <c r="G60" s="1" t="s">
        <v>62</v>
      </c>
      <c r="H60" s="1"/>
      <c r="I60" s="1"/>
      <c r="J60" s="1"/>
      <c r="K60" s="1"/>
      <c r="L60" s="1"/>
      <c r="N60">
        <v>-20000000</v>
      </c>
      <c r="O60">
        <v>-20</v>
      </c>
      <c r="P60">
        <v>-1</v>
      </c>
    </row>
    <row r="61" spans="1:16" x14ac:dyDescent="0.25">
      <c r="A61" s="1" t="s">
        <v>183</v>
      </c>
      <c r="B61" s="1" t="s">
        <v>1967</v>
      </c>
      <c r="C61" s="1" t="s">
        <v>18</v>
      </c>
      <c r="D61" s="1" t="s">
        <v>19</v>
      </c>
      <c r="E61" s="1" t="s">
        <v>20</v>
      </c>
      <c r="F61" s="1" t="s">
        <v>21</v>
      </c>
      <c r="G61" s="1" t="s">
        <v>22</v>
      </c>
      <c r="H61" s="1"/>
      <c r="I61" s="1"/>
      <c r="J61" s="1"/>
      <c r="K61" s="1"/>
      <c r="L61" s="1"/>
      <c r="N61">
        <v>-10000000</v>
      </c>
      <c r="O61">
        <v>-10</v>
      </c>
      <c r="P61">
        <v>-0.5</v>
      </c>
    </row>
    <row r="62" spans="1:16" hidden="1" x14ac:dyDescent="0.25">
      <c r="A62" s="1" t="s">
        <v>185</v>
      </c>
      <c r="B62" s="1" t="s">
        <v>1968</v>
      </c>
      <c r="C62" s="1" t="s">
        <v>18</v>
      </c>
      <c r="D62" s="1" t="s">
        <v>1969</v>
      </c>
      <c r="E62" s="1" t="s">
        <v>32</v>
      </c>
      <c r="F62" s="1" t="s">
        <v>1970</v>
      </c>
      <c r="G62" s="1" t="s">
        <v>26</v>
      </c>
      <c r="H62" s="1" t="s">
        <v>27</v>
      </c>
      <c r="I62" s="1" t="s">
        <v>1198</v>
      </c>
      <c r="J62" s="1"/>
      <c r="K62" s="1"/>
      <c r="L62" s="1"/>
      <c r="N62">
        <v>21000000</v>
      </c>
      <c r="O62">
        <v>21</v>
      </c>
      <c r="P62">
        <v>1.05</v>
      </c>
    </row>
    <row r="63" spans="1:16" hidden="1" x14ac:dyDescent="0.25">
      <c r="A63" s="1" t="s">
        <v>187</v>
      </c>
      <c r="B63" s="1" t="s">
        <v>1971</v>
      </c>
      <c r="C63" s="1" t="s">
        <v>18</v>
      </c>
      <c r="D63" s="1" t="s">
        <v>141</v>
      </c>
      <c r="E63" s="1" t="s">
        <v>26</v>
      </c>
      <c r="F63" s="1" t="s">
        <v>27</v>
      </c>
      <c r="G63" s="1" t="s">
        <v>118</v>
      </c>
      <c r="H63" s="1"/>
      <c r="I63" s="1"/>
      <c r="J63" s="1"/>
      <c r="K63" s="1"/>
      <c r="L63" s="1"/>
      <c r="N63">
        <v>20000000</v>
      </c>
      <c r="O63">
        <v>20</v>
      </c>
      <c r="P63">
        <v>1</v>
      </c>
    </row>
    <row r="64" spans="1:16" hidden="1" x14ac:dyDescent="0.25">
      <c r="A64" s="1" t="s">
        <v>189</v>
      </c>
      <c r="B64" s="1" t="s">
        <v>1972</v>
      </c>
      <c r="C64" s="1" t="s">
        <v>18</v>
      </c>
      <c r="D64" s="1" t="s">
        <v>25</v>
      </c>
      <c r="E64" s="1" t="s">
        <v>26</v>
      </c>
      <c r="F64" s="1" t="s">
        <v>27</v>
      </c>
      <c r="G64" s="1" t="s">
        <v>28</v>
      </c>
      <c r="H64" s="1"/>
      <c r="I64" s="1"/>
      <c r="J64" s="1"/>
      <c r="K64" s="1"/>
      <c r="L64" s="1"/>
      <c r="N64">
        <v>10000000</v>
      </c>
      <c r="O64">
        <v>10</v>
      </c>
      <c r="P64">
        <v>0.5</v>
      </c>
    </row>
    <row r="65" spans="1:16" x14ac:dyDescent="0.25">
      <c r="A65" s="1" t="s">
        <v>192</v>
      </c>
      <c r="B65" s="1" t="s">
        <v>1973</v>
      </c>
      <c r="C65" s="1" t="s">
        <v>18</v>
      </c>
      <c r="D65" s="1" t="s">
        <v>1974</v>
      </c>
      <c r="E65" s="1" t="s">
        <v>20</v>
      </c>
      <c r="F65" s="1" t="s">
        <v>21</v>
      </c>
      <c r="G65" s="1" t="s">
        <v>22</v>
      </c>
      <c r="H65" s="1"/>
      <c r="I65" s="1"/>
      <c r="J65" s="1"/>
      <c r="K65" s="1"/>
      <c r="L65" s="1"/>
      <c r="N65">
        <v>-10000000</v>
      </c>
      <c r="O65">
        <v>-10</v>
      </c>
      <c r="P65">
        <v>-0.5</v>
      </c>
    </row>
    <row r="66" spans="1:16" hidden="1" x14ac:dyDescent="0.25">
      <c r="A66" s="1" t="s">
        <v>194</v>
      </c>
      <c r="B66" s="1" t="s">
        <v>1975</v>
      </c>
      <c r="C66" s="1" t="s">
        <v>18</v>
      </c>
      <c r="D66" s="1" t="s">
        <v>25</v>
      </c>
      <c r="E66" s="1" t="s">
        <v>26</v>
      </c>
      <c r="F66" s="1" t="s">
        <v>27</v>
      </c>
      <c r="G66" s="1" t="s">
        <v>28</v>
      </c>
      <c r="H66" s="1"/>
      <c r="I66" s="1"/>
      <c r="J66" s="1"/>
      <c r="K66" s="1"/>
      <c r="L66" s="1"/>
      <c r="N66">
        <v>10000000</v>
      </c>
      <c r="O66">
        <v>10</v>
      </c>
      <c r="P66">
        <v>0.5</v>
      </c>
    </row>
    <row r="67" spans="1:16" x14ac:dyDescent="0.25">
      <c r="A67" s="1" t="s">
        <v>196</v>
      </c>
      <c r="B67" s="1" t="s">
        <v>1976</v>
      </c>
      <c r="C67" s="1" t="s">
        <v>18</v>
      </c>
      <c r="D67" s="1" t="s">
        <v>19</v>
      </c>
      <c r="E67" s="1" t="s">
        <v>20</v>
      </c>
      <c r="F67" s="1" t="s">
        <v>21</v>
      </c>
      <c r="G67" s="1" t="s">
        <v>22</v>
      </c>
      <c r="H67" s="1"/>
      <c r="I67" s="1"/>
      <c r="J67" s="1"/>
      <c r="K67" s="1"/>
      <c r="L67" s="1"/>
      <c r="N67">
        <v>-10000000</v>
      </c>
      <c r="O67">
        <v>-10</v>
      </c>
      <c r="P67">
        <v>-0.5</v>
      </c>
    </row>
    <row r="68" spans="1:16" hidden="1" x14ac:dyDescent="0.25">
      <c r="A68" s="1" t="s">
        <v>198</v>
      </c>
      <c r="B68" s="1" t="s">
        <v>1977</v>
      </c>
      <c r="C68" s="1" t="s">
        <v>18</v>
      </c>
      <c r="D68" s="1" t="s">
        <v>25</v>
      </c>
      <c r="E68" s="1" t="s">
        <v>26</v>
      </c>
      <c r="F68" s="1" t="s">
        <v>27</v>
      </c>
      <c r="G68" s="1" t="s">
        <v>28</v>
      </c>
      <c r="H68" s="1"/>
      <c r="I68" s="1"/>
      <c r="J68" s="1"/>
      <c r="K68" s="1"/>
      <c r="L68" s="1"/>
      <c r="N68">
        <v>10000000</v>
      </c>
      <c r="O68">
        <v>10</v>
      </c>
      <c r="P68">
        <v>0.5</v>
      </c>
    </row>
    <row r="69" spans="1:16" x14ac:dyDescent="0.25">
      <c r="A69" s="1" t="s">
        <v>200</v>
      </c>
      <c r="B69" s="1" t="s">
        <v>1978</v>
      </c>
      <c r="C69" s="1" t="s">
        <v>18</v>
      </c>
      <c r="D69" s="1" t="s">
        <v>31</v>
      </c>
      <c r="E69" s="1" t="s">
        <v>32</v>
      </c>
      <c r="F69" s="1" t="s">
        <v>1979</v>
      </c>
      <c r="G69" s="1" t="s">
        <v>20</v>
      </c>
      <c r="H69" s="1" t="s">
        <v>21</v>
      </c>
      <c r="I69" s="1" t="s">
        <v>22</v>
      </c>
      <c r="J69" s="1"/>
      <c r="K69" s="1"/>
      <c r="L69" s="1"/>
      <c r="N69">
        <v>-10000000</v>
      </c>
      <c r="O69">
        <v>-10</v>
      </c>
      <c r="P69">
        <v>-0.5</v>
      </c>
    </row>
    <row r="70" spans="1:16" x14ac:dyDescent="0.25">
      <c r="A70" s="1" t="s">
        <v>202</v>
      </c>
      <c r="B70" s="1" t="s">
        <v>1980</v>
      </c>
      <c r="C70" s="1" t="s">
        <v>18</v>
      </c>
      <c r="D70" s="1" t="s">
        <v>72</v>
      </c>
      <c r="E70" s="1" t="s">
        <v>20</v>
      </c>
      <c r="F70" s="1" t="s">
        <v>21</v>
      </c>
      <c r="G70" s="1" t="s">
        <v>62</v>
      </c>
      <c r="H70" s="1"/>
      <c r="I70" s="1"/>
      <c r="J70" s="1"/>
      <c r="K70" s="1"/>
      <c r="L70" s="1"/>
      <c r="N70">
        <v>-20000000</v>
      </c>
      <c r="O70">
        <v>-20</v>
      </c>
      <c r="P70">
        <v>-1</v>
      </c>
    </row>
    <row r="71" spans="1:16" x14ac:dyDescent="0.25">
      <c r="A71" s="1" t="s">
        <v>204</v>
      </c>
      <c r="B71" s="1" t="s">
        <v>1981</v>
      </c>
      <c r="C71" s="1" t="s">
        <v>18</v>
      </c>
      <c r="D71" s="1" t="s">
        <v>31</v>
      </c>
      <c r="E71" s="1" t="s">
        <v>32</v>
      </c>
      <c r="F71" s="1" t="s">
        <v>1982</v>
      </c>
      <c r="G71" s="1" t="s">
        <v>20</v>
      </c>
      <c r="H71" s="1" t="s">
        <v>21</v>
      </c>
      <c r="I71" s="1" t="s">
        <v>22</v>
      </c>
      <c r="J71" s="1"/>
      <c r="K71" s="1"/>
      <c r="L71" s="1"/>
      <c r="N71">
        <v>-10000000</v>
      </c>
      <c r="O71">
        <v>-10</v>
      </c>
      <c r="P71">
        <v>-0.5</v>
      </c>
    </row>
    <row r="72" spans="1:16" x14ac:dyDescent="0.25">
      <c r="A72" s="1" t="s">
        <v>206</v>
      </c>
      <c r="B72" s="1" t="s">
        <v>1983</v>
      </c>
      <c r="C72" s="1" t="s">
        <v>18</v>
      </c>
      <c r="D72" s="1" t="s">
        <v>72</v>
      </c>
      <c r="E72" s="1" t="s">
        <v>20</v>
      </c>
      <c r="F72" s="1" t="s">
        <v>21</v>
      </c>
      <c r="G72" s="1" t="s">
        <v>62</v>
      </c>
      <c r="H72" s="1"/>
      <c r="I72" s="1"/>
      <c r="J72" s="1"/>
      <c r="K72" s="1"/>
      <c r="L72" s="1"/>
      <c r="N72">
        <v>-20000000</v>
      </c>
      <c r="O72">
        <v>-20</v>
      </c>
      <c r="P72">
        <v>-1</v>
      </c>
    </row>
    <row r="73" spans="1:16" x14ac:dyDescent="0.25">
      <c r="A73" s="1" t="s">
        <v>208</v>
      </c>
      <c r="B73" s="1" t="s">
        <v>1984</v>
      </c>
      <c r="C73" s="1" t="s">
        <v>18</v>
      </c>
      <c r="D73" s="1" t="s">
        <v>19</v>
      </c>
      <c r="E73" s="1" t="s">
        <v>20</v>
      </c>
      <c r="F73" s="1" t="s">
        <v>21</v>
      </c>
      <c r="G73" s="1" t="s">
        <v>22</v>
      </c>
      <c r="H73" s="1"/>
      <c r="I73" s="1"/>
      <c r="J73" s="1"/>
      <c r="K73" s="1"/>
      <c r="L73" s="1"/>
      <c r="N73">
        <v>-10000000</v>
      </c>
      <c r="O73">
        <v>-10</v>
      </c>
      <c r="P73">
        <v>-0.5</v>
      </c>
    </row>
    <row r="74" spans="1:16" hidden="1" x14ac:dyDescent="0.25">
      <c r="A74" s="1" t="s">
        <v>211</v>
      </c>
      <c r="B74" s="1" t="s">
        <v>1985</v>
      </c>
      <c r="C74" s="1" t="s">
        <v>18</v>
      </c>
      <c r="D74" s="1" t="s">
        <v>48</v>
      </c>
      <c r="E74" s="1" t="s">
        <v>32</v>
      </c>
      <c r="F74" s="1" t="s">
        <v>1986</v>
      </c>
      <c r="G74" s="1" t="s">
        <v>26</v>
      </c>
      <c r="H74" s="1" t="s">
        <v>27</v>
      </c>
      <c r="I74" s="1" t="s">
        <v>28</v>
      </c>
      <c r="J74" s="1"/>
      <c r="K74" s="1"/>
      <c r="L74" s="1"/>
      <c r="N74">
        <v>10000000</v>
      </c>
      <c r="O74">
        <v>10</v>
      </c>
      <c r="P74">
        <v>0.5</v>
      </c>
    </row>
    <row r="75" spans="1:16" hidden="1" x14ac:dyDescent="0.25">
      <c r="A75" s="1" t="s">
        <v>213</v>
      </c>
      <c r="B75" s="1" t="s">
        <v>1987</v>
      </c>
      <c r="C75" s="1" t="s">
        <v>18</v>
      </c>
      <c r="D75" s="1" t="s">
        <v>1988</v>
      </c>
      <c r="E75" s="1" t="s">
        <v>32</v>
      </c>
      <c r="F75" s="1" t="s">
        <v>1989</v>
      </c>
      <c r="G75" s="1" t="s">
        <v>152</v>
      </c>
      <c r="H75" s="1" t="s">
        <v>1990</v>
      </c>
      <c r="I75" s="1" t="s">
        <v>154</v>
      </c>
      <c r="J75" s="1" t="s">
        <v>1991</v>
      </c>
      <c r="K75" s="1" t="s">
        <v>345</v>
      </c>
      <c r="L75" s="1" t="s">
        <v>1992</v>
      </c>
      <c r="M75">
        <v>78000000</v>
      </c>
      <c r="N75">
        <v>78000000</v>
      </c>
      <c r="O75">
        <v>78</v>
      </c>
      <c r="P75">
        <v>3.9</v>
      </c>
    </row>
    <row r="76" spans="1:16" hidden="1" x14ac:dyDescent="0.25">
      <c r="A76" s="1" t="s">
        <v>215</v>
      </c>
      <c r="B76" s="1" t="s">
        <v>1993</v>
      </c>
      <c r="C76" s="1" t="s">
        <v>18</v>
      </c>
      <c r="D76" s="1" t="s">
        <v>48</v>
      </c>
      <c r="E76" s="1" t="s">
        <v>32</v>
      </c>
      <c r="F76" s="1" t="s">
        <v>1994</v>
      </c>
      <c r="G76" s="1" t="s">
        <v>26</v>
      </c>
      <c r="H76" s="1" t="s">
        <v>27</v>
      </c>
      <c r="I76" s="1" t="s">
        <v>28</v>
      </c>
      <c r="J76" s="1"/>
      <c r="K76" s="1"/>
      <c r="L76" s="1"/>
      <c r="N76">
        <v>10000000</v>
      </c>
      <c r="O76">
        <v>10</v>
      </c>
      <c r="P76">
        <v>0.5</v>
      </c>
    </row>
    <row r="77" spans="1:16" x14ac:dyDescent="0.25">
      <c r="A77" s="1" t="s">
        <v>220</v>
      </c>
      <c r="B77" s="1" t="s">
        <v>1995</v>
      </c>
      <c r="C77" s="1" t="s">
        <v>18</v>
      </c>
      <c r="D77" s="1" t="s">
        <v>19</v>
      </c>
      <c r="E77" s="1" t="s">
        <v>20</v>
      </c>
      <c r="F77" s="1" t="s">
        <v>21</v>
      </c>
      <c r="G77" s="1" t="s">
        <v>22</v>
      </c>
      <c r="H77" s="1"/>
      <c r="I77" s="1"/>
      <c r="J77" s="1"/>
      <c r="K77" s="1"/>
      <c r="L77" s="1"/>
      <c r="N77">
        <v>-10000000</v>
      </c>
      <c r="O77">
        <v>-10</v>
      </c>
      <c r="P77">
        <v>-0.5</v>
      </c>
    </row>
    <row r="78" spans="1:16" x14ac:dyDescent="0.25">
      <c r="A78" s="1" t="s">
        <v>222</v>
      </c>
      <c r="B78" s="1" t="s">
        <v>1996</v>
      </c>
      <c r="C78" s="1" t="s">
        <v>18</v>
      </c>
      <c r="D78" s="1" t="s">
        <v>72</v>
      </c>
      <c r="E78" s="1" t="s">
        <v>20</v>
      </c>
      <c r="F78" s="1" t="s">
        <v>21</v>
      </c>
      <c r="G78" s="1" t="s">
        <v>62</v>
      </c>
      <c r="H78" s="1"/>
      <c r="I78" s="1"/>
      <c r="J78" s="1"/>
      <c r="K78" s="1"/>
      <c r="L78" s="1"/>
      <c r="N78">
        <v>-20000000</v>
      </c>
      <c r="O78">
        <v>-20</v>
      </c>
      <c r="P78">
        <v>-1</v>
      </c>
    </row>
    <row r="79" spans="1:16" hidden="1" x14ac:dyDescent="0.25">
      <c r="A79" s="1" t="s">
        <v>224</v>
      </c>
      <c r="B79" s="1" t="s">
        <v>1997</v>
      </c>
      <c r="C79" s="1" t="s">
        <v>18</v>
      </c>
      <c r="D79" s="1" t="s">
        <v>31</v>
      </c>
      <c r="E79" s="1" t="s">
        <v>32</v>
      </c>
      <c r="F79" s="1" t="s">
        <v>1998</v>
      </c>
      <c r="G79" s="1" t="s">
        <v>26</v>
      </c>
      <c r="H79" s="1" t="s">
        <v>27</v>
      </c>
      <c r="I79" s="1" t="s">
        <v>118</v>
      </c>
      <c r="J79" s="1"/>
      <c r="K79" s="1"/>
      <c r="L79" s="1"/>
      <c r="N79">
        <v>20000000</v>
      </c>
      <c r="O79">
        <v>20</v>
      </c>
      <c r="P79">
        <v>1</v>
      </c>
    </row>
    <row r="80" spans="1:16" hidden="1" x14ac:dyDescent="0.25">
      <c r="A80" s="1" t="s">
        <v>226</v>
      </c>
      <c r="B80" s="1" t="s">
        <v>1999</v>
      </c>
      <c r="C80" s="1" t="s">
        <v>18</v>
      </c>
      <c r="D80" s="1" t="s">
        <v>25</v>
      </c>
      <c r="E80" s="1" t="s">
        <v>26</v>
      </c>
      <c r="F80" s="1" t="s">
        <v>27</v>
      </c>
      <c r="G80" s="1" t="s">
        <v>28</v>
      </c>
      <c r="H80" s="1"/>
      <c r="I80" s="1"/>
      <c r="J80" s="1"/>
      <c r="K80" s="1"/>
      <c r="L80" s="1"/>
      <c r="N80">
        <v>10000000</v>
      </c>
      <c r="O80">
        <v>10</v>
      </c>
      <c r="P80">
        <v>0.5</v>
      </c>
    </row>
    <row r="81" spans="1:16" x14ac:dyDescent="0.25">
      <c r="A81" s="1" t="s">
        <v>228</v>
      </c>
      <c r="B81" s="1" t="s">
        <v>2000</v>
      </c>
      <c r="C81" s="1" t="s">
        <v>18</v>
      </c>
      <c r="D81" s="1" t="s">
        <v>31</v>
      </c>
      <c r="E81" s="1" t="s">
        <v>32</v>
      </c>
      <c r="F81" s="1" t="s">
        <v>2001</v>
      </c>
      <c r="G81" s="1" t="s">
        <v>20</v>
      </c>
      <c r="H81" s="1" t="s">
        <v>21</v>
      </c>
      <c r="I81" s="1" t="s">
        <v>22</v>
      </c>
      <c r="J81" s="1"/>
      <c r="K81" s="1"/>
      <c r="L81" s="1"/>
      <c r="N81">
        <v>-10000000</v>
      </c>
      <c r="O81">
        <v>-10</v>
      </c>
      <c r="P81">
        <v>-0.5</v>
      </c>
    </row>
    <row r="82" spans="1:16" x14ac:dyDescent="0.25">
      <c r="A82" s="1" t="s">
        <v>231</v>
      </c>
      <c r="B82" s="1" t="s">
        <v>2002</v>
      </c>
      <c r="C82" s="1" t="s">
        <v>18</v>
      </c>
      <c r="D82" s="1" t="s">
        <v>72</v>
      </c>
      <c r="E82" s="1" t="s">
        <v>20</v>
      </c>
      <c r="F82" s="1" t="s">
        <v>21</v>
      </c>
      <c r="G82" s="1" t="s">
        <v>62</v>
      </c>
      <c r="H82" s="1"/>
      <c r="I82" s="1"/>
      <c r="J82" s="1"/>
      <c r="K82" s="1"/>
      <c r="L82" s="1"/>
      <c r="N82">
        <v>-20000000</v>
      </c>
      <c r="O82">
        <v>-20</v>
      </c>
      <c r="P82">
        <v>-1</v>
      </c>
    </row>
    <row r="83" spans="1:16" x14ac:dyDescent="0.25">
      <c r="A83" s="1" t="s">
        <v>233</v>
      </c>
      <c r="B83" s="1" t="s">
        <v>2003</v>
      </c>
      <c r="C83" s="1" t="s">
        <v>18</v>
      </c>
      <c r="D83" s="1" t="s">
        <v>19</v>
      </c>
      <c r="E83" s="1" t="s">
        <v>20</v>
      </c>
      <c r="F83" s="1" t="s">
        <v>21</v>
      </c>
      <c r="G83" s="1" t="s">
        <v>22</v>
      </c>
      <c r="H83" s="1"/>
      <c r="I83" s="1"/>
      <c r="J83" s="1"/>
      <c r="K83" s="1"/>
      <c r="L83" s="1"/>
      <c r="N83">
        <v>-10000000</v>
      </c>
      <c r="O83">
        <v>-10</v>
      </c>
      <c r="P83">
        <v>-0.5</v>
      </c>
    </row>
    <row r="84" spans="1:16" x14ac:dyDescent="0.25">
      <c r="A84" s="1" t="s">
        <v>235</v>
      </c>
      <c r="B84" s="1" t="s">
        <v>2004</v>
      </c>
      <c r="C84" s="1" t="s">
        <v>18</v>
      </c>
      <c r="D84" s="1" t="s">
        <v>72</v>
      </c>
      <c r="E84" s="1" t="s">
        <v>20</v>
      </c>
      <c r="F84" s="1" t="s">
        <v>21</v>
      </c>
      <c r="G84" s="1" t="s">
        <v>62</v>
      </c>
      <c r="H84" s="1"/>
      <c r="I84" s="1"/>
      <c r="J84" s="1"/>
      <c r="K84" s="1"/>
      <c r="L84" s="1"/>
      <c r="N84">
        <v>-20000000</v>
      </c>
      <c r="O84">
        <v>-20</v>
      </c>
      <c r="P84">
        <v>-1</v>
      </c>
    </row>
    <row r="85" spans="1:16" x14ac:dyDescent="0.25">
      <c r="A85" s="1" t="s">
        <v>237</v>
      </c>
      <c r="B85" s="1" t="s">
        <v>2005</v>
      </c>
      <c r="C85" s="1" t="s">
        <v>18</v>
      </c>
      <c r="D85" s="1" t="s">
        <v>2006</v>
      </c>
      <c r="E85" s="1" t="s">
        <v>20</v>
      </c>
      <c r="F85" s="1" t="s">
        <v>21</v>
      </c>
      <c r="G85" s="1" t="s">
        <v>22</v>
      </c>
      <c r="H85" s="1"/>
      <c r="I85" s="1"/>
      <c r="J85" s="1"/>
      <c r="K85" s="1"/>
      <c r="L85" s="1"/>
      <c r="N85">
        <v>-10000000</v>
      </c>
      <c r="O85">
        <v>-10</v>
      </c>
      <c r="P85">
        <v>-0.5</v>
      </c>
    </row>
    <row r="86" spans="1:16" x14ac:dyDescent="0.25">
      <c r="A86" s="1" t="s">
        <v>239</v>
      </c>
      <c r="B86" s="1" t="s">
        <v>2007</v>
      </c>
      <c r="C86" s="1" t="s">
        <v>18</v>
      </c>
      <c r="D86" s="1" t="s">
        <v>72</v>
      </c>
      <c r="E86" s="1" t="s">
        <v>20</v>
      </c>
      <c r="F86" s="1" t="s">
        <v>21</v>
      </c>
      <c r="G86" s="1" t="s">
        <v>62</v>
      </c>
      <c r="H86" s="1"/>
      <c r="I86" s="1"/>
      <c r="J86" s="1"/>
      <c r="K86" s="1"/>
      <c r="L86" s="1"/>
      <c r="N86">
        <v>-20000000</v>
      </c>
      <c r="O86">
        <v>-20</v>
      </c>
      <c r="P86">
        <v>-1</v>
      </c>
    </row>
    <row r="87" spans="1:16" x14ac:dyDescent="0.25">
      <c r="A87" s="1" t="s">
        <v>242</v>
      </c>
      <c r="B87" s="1" t="s">
        <v>2008</v>
      </c>
      <c r="C87" s="1" t="s">
        <v>18</v>
      </c>
      <c r="D87" s="1" t="s">
        <v>2009</v>
      </c>
      <c r="E87" s="1" t="s">
        <v>20</v>
      </c>
      <c r="F87" s="1" t="s">
        <v>21</v>
      </c>
      <c r="G87" s="1" t="s">
        <v>22</v>
      </c>
      <c r="H87" s="1"/>
      <c r="I87" s="1"/>
      <c r="J87" s="1"/>
      <c r="K87" s="1"/>
      <c r="L87" s="1"/>
      <c r="N87">
        <v>-10000000</v>
      </c>
      <c r="O87">
        <v>-10</v>
      </c>
      <c r="P87">
        <v>-0.5</v>
      </c>
    </row>
    <row r="88" spans="1:16" hidden="1" x14ac:dyDescent="0.25">
      <c r="A88" s="1" t="s">
        <v>244</v>
      </c>
      <c r="B88" s="1" t="s">
        <v>2010</v>
      </c>
      <c r="C88" s="1" t="s">
        <v>18</v>
      </c>
      <c r="D88" s="1" t="s">
        <v>48</v>
      </c>
      <c r="E88" s="1" t="s">
        <v>32</v>
      </c>
      <c r="F88" s="1" t="s">
        <v>2011</v>
      </c>
      <c r="G88" s="1" t="s">
        <v>26</v>
      </c>
      <c r="H88" s="1" t="s">
        <v>27</v>
      </c>
      <c r="I88" s="1" t="s">
        <v>28</v>
      </c>
      <c r="J88" s="1"/>
      <c r="K88" s="1"/>
      <c r="L88" s="1"/>
      <c r="N88">
        <v>10000000</v>
      </c>
      <c r="O88">
        <v>10</v>
      </c>
      <c r="P88">
        <v>0.5</v>
      </c>
    </row>
    <row r="89" spans="1:16" hidden="1" x14ac:dyDescent="0.25">
      <c r="A89" s="1" t="s">
        <v>247</v>
      </c>
      <c r="B89" s="1" t="s">
        <v>2012</v>
      </c>
      <c r="C89" s="1" t="s">
        <v>18</v>
      </c>
      <c r="D89" s="1" t="s">
        <v>31</v>
      </c>
      <c r="E89" s="1" t="s">
        <v>32</v>
      </c>
      <c r="F89" s="1" t="s">
        <v>2013</v>
      </c>
      <c r="G89" s="1" t="s">
        <v>26</v>
      </c>
      <c r="H89" s="1" t="s">
        <v>27</v>
      </c>
      <c r="I89" s="1" t="s">
        <v>118</v>
      </c>
      <c r="J89" s="1"/>
      <c r="K89" s="1"/>
      <c r="L89" s="1"/>
      <c r="N89">
        <v>20000000</v>
      </c>
      <c r="O89">
        <v>20</v>
      </c>
      <c r="P89">
        <v>1</v>
      </c>
    </row>
    <row r="90" spans="1:16" hidden="1" x14ac:dyDescent="0.25">
      <c r="A90" s="1" t="s">
        <v>249</v>
      </c>
      <c r="B90" s="1" t="s">
        <v>2014</v>
      </c>
      <c r="C90" s="1" t="s">
        <v>18</v>
      </c>
      <c r="D90" s="1" t="s">
        <v>25</v>
      </c>
      <c r="E90" s="1" t="s">
        <v>26</v>
      </c>
      <c r="F90" s="1" t="s">
        <v>27</v>
      </c>
      <c r="G90" s="1" t="s">
        <v>28</v>
      </c>
      <c r="H90" s="1"/>
      <c r="I90" s="1"/>
      <c r="J90" s="1"/>
      <c r="K90" s="1"/>
      <c r="L90" s="1"/>
      <c r="N90">
        <v>10000000</v>
      </c>
      <c r="O90">
        <v>10</v>
      </c>
      <c r="P90">
        <v>0.5</v>
      </c>
    </row>
    <row r="91" spans="1:16" x14ac:dyDescent="0.25">
      <c r="A91" s="1" t="s">
        <v>251</v>
      </c>
      <c r="B91" s="1" t="s">
        <v>2015</v>
      </c>
      <c r="C91" s="1" t="s">
        <v>18</v>
      </c>
      <c r="D91" s="1" t="s">
        <v>19</v>
      </c>
      <c r="E91" s="1" t="s">
        <v>20</v>
      </c>
      <c r="F91" s="1" t="s">
        <v>21</v>
      </c>
      <c r="G91" s="1" t="s">
        <v>22</v>
      </c>
      <c r="H91" s="1"/>
      <c r="I91" s="1"/>
      <c r="J91" s="1"/>
      <c r="K91" s="1"/>
      <c r="L91" s="1"/>
      <c r="N91">
        <v>-10000000</v>
      </c>
      <c r="O91">
        <v>-10</v>
      </c>
      <c r="P91">
        <v>-0.5</v>
      </c>
    </row>
    <row r="92" spans="1:16" x14ac:dyDescent="0.25">
      <c r="A92" s="1" t="s">
        <v>253</v>
      </c>
      <c r="B92" s="1" t="s">
        <v>2016</v>
      </c>
      <c r="C92" s="1" t="s">
        <v>18</v>
      </c>
      <c r="D92" s="1" t="s">
        <v>72</v>
      </c>
      <c r="E92" s="1" t="s">
        <v>20</v>
      </c>
      <c r="F92" s="1" t="s">
        <v>21</v>
      </c>
      <c r="G92" s="1" t="s">
        <v>62</v>
      </c>
      <c r="H92" s="1"/>
      <c r="I92" s="1"/>
      <c r="J92" s="1"/>
      <c r="K92" s="1"/>
      <c r="L92" s="1"/>
      <c r="N92">
        <v>-20000000</v>
      </c>
      <c r="O92">
        <v>-20</v>
      </c>
      <c r="P92">
        <v>-1</v>
      </c>
    </row>
    <row r="93" spans="1:16" hidden="1" x14ac:dyDescent="0.25">
      <c r="A93" s="1" t="s">
        <v>255</v>
      </c>
      <c r="B93" s="1" t="s">
        <v>2017</v>
      </c>
      <c r="C93" s="1" t="s">
        <v>18</v>
      </c>
      <c r="D93" s="1" t="s">
        <v>2018</v>
      </c>
      <c r="E93" s="1" t="s">
        <v>26</v>
      </c>
      <c r="F93" s="1" t="s">
        <v>27</v>
      </c>
      <c r="G93" s="1" t="s">
        <v>118</v>
      </c>
      <c r="H93" s="1"/>
      <c r="I93" s="1"/>
      <c r="J93" s="1"/>
      <c r="K93" s="1"/>
      <c r="L93" s="1"/>
      <c r="N93">
        <v>20000000</v>
      </c>
      <c r="O93">
        <v>20</v>
      </c>
      <c r="P93">
        <v>1</v>
      </c>
    </row>
    <row r="94" spans="1:16" x14ac:dyDescent="0.25">
      <c r="A94" s="1" t="s">
        <v>258</v>
      </c>
      <c r="B94" s="1" t="s">
        <v>2019</v>
      </c>
      <c r="C94" s="1" t="s">
        <v>18</v>
      </c>
      <c r="D94" s="1" t="s">
        <v>72</v>
      </c>
      <c r="E94" s="1" t="s">
        <v>20</v>
      </c>
      <c r="F94" s="1" t="s">
        <v>21</v>
      </c>
      <c r="G94" s="1" t="s">
        <v>62</v>
      </c>
      <c r="H94" s="1"/>
      <c r="I94" s="1"/>
      <c r="J94" s="1"/>
      <c r="K94" s="1"/>
      <c r="L94" s="1"/>
      <c r="N94">
        <v>-20000000</v>
      </c>
      <c r="O94">
        <v>-20</v>
      </c>
      <c r="P94">
        <v>-1</v>
      </c>
    </row>
    <row r="95" spans="1:16" x14ac:dyDescent="0.25">
      <c r="A95" s="1" t="s">
        <v>261</v>
      </c>
      <c r="B95" s="1" t="s">
        <v>2020</v>
      </c>
      <c r="C95" s="1" t="s">
        <v>18</v>
      </c>
      <c r="D95" s="1" t="s">
        <v>19</v>
      </c>
      <c r="E95" s="1" t="s">
        <v>20</v>
      </c>
      <c r="F95" s="1" t="s">
        <v>21</v>
      </c>
      <c r="G95" s="1" t="s">
        <v>22</v>
      </c>
      <c r="H95" s="1"/>
      <c r="I95" s="1"/>
      <c r="J95" s="1"/>
      <c r="K95" s="1"/>
      <c r="L95" s="1"/>
      <c r="N95">
        <v>-10000000</v>
      </c>
      <c r="O95">
        <v>-10</v>
      </c>
      <c r="P95">
        <v>-0.5</v>
      </c>
    </row>
    <row r="96" spans="1:16" hidden="1" x14ac:dyDescent="0.25">
      <c r="A96" s="1" t="s">
        <v>264</v>
      </c>
      <c r="B96" s="1" t="s">
        <v>2021</v>
      </c>
      <c r="C96" s="1" t="s">
        <v>18</v>
      </c>
      <c r="D96" s="1" t="s">
        <v>48</v>
      </c>
      <c r="E96" s="1" t="s">
        <v>32</v>
      </c>
      <c r="F96" s="1" t="s">
        <v>2022</v>
      </c>
      <c r="G96" s="1" t="s">
        <v>26</v>
      </c>
      <c r="H96" s="1" t="s">
        <v>27</v>
      </c>
      <c r="I96" s="1" t="s">
        <v>28</v>
      </c>
      <c r="J96" s="1"/>
      <c r="K96" s="1"/>
      <c r="L96" s="1"/>
      <c r="N96">
        <v>10000000</v>
      </c>
      <c r="O96">
        <v>10</v>
      </c>
      <c r="P96">
        <v>0.5</v>
      </c>
    </row>
    <row r="97" spans="1:16" x14ac:dyDescent="0.25">
      <c r="A97" s="1" t="s">
        <v>266</v>
      </c>
      <c r="B97" s="1" t="s">
        <v>2023</v>
      </c>
      <c r="C97" s="1" t="s">
        <v>18</v>
      </c>
      <c r="D97" s="1" t="s">
        <v>19</v>
      </c>
      <c r="E97" s="1" t="s">
        <v>20</v>
      </c>
      <c r="F97" s="1" t="s">
        <v>21</v>
      </c>
      <c r="G97" s="1" t="s">
        <v>22</v>
      </c>
      <c r="H97" s="1"/>
      <c r="I97" s="1"/>
      <c r="J97" s="1"/>
      <c r="K97" s="1"/>
      <c r="L97" s="1"/>
      <c r="N97">
        <v>-10000000</v>
      </c>
      <c r="O97">
        <v>-10</v>
      </c>
      <c r="P97">
        <v>-0.5</v>
      </c>
    </row>
    <row r="98" spans="1:16" hidden="1" x14ac:dyDescent="0.25">
      <c r="A98" s="1" t="s">
        <v>268</v>
      </c>
      <c r="B98" s="1" t="s">
        <v>2024</v>
      </c>
      <c r="C98" s="1" t="s">
        <v>18</v>
      </c>
      <c r="D98" s="1" t="s">
        <v>25</v>
      </c>
      <c r="E98" s="1" t="s">
        <v>26</v>
      </c>
      <c r="F98" s="1" t="s">
        <v>27</v>
      </c>
      <c r="G98" s="1" t="s">
        <v>28</v>
      </c>
      <c r="H98" s="1"/>
      <c r="I98" s="1"/>
      <c r="J98" s="1"/>
      <c r="K98" s="1"/>
      <c r="L98" s="1"/>
      <c r="N98">
        <v>10000000</v>
      </c>
      <c r="O98">
        <v>10</v>
      </c>
      <c r="P98">
        <v>0.5</v>
      </c>
    </row>
    <row r="99" spans="1:16" hidden="1" x14ac:dyDescent="0.25">
      <c r="A99" s="1" t="s">
        <v>270</v>
      </c>
      <c r="B99" s="1" t="s">
        <v>2025</v>
      </c>
      <c r="C99" s="1" t="s">
        <v>18</v>
      </c>
      <c r="D99" s="1" t="s">
        <v>31</v>
      </c>
      <c r="E99" s="1" t="s">
        <v>32</v>
      </c>
      <c r="F99" s="1" t="s">
        <v>2026</v>
      </c>
      <c r="G99" s="1" t="s">
        <v>26</v>
      </c>
      <c r="H99" s="1" t="s">
        <v>27</v>
      </c>
      <c r="I99" s="1" t="s">
        <v>118</v>
      </c>
      <c r="J99" s="1"/>
      <c r="K99" s="1"/>
      <c r="L99" s="1"/>
      <c r="N99">
        <v>20000000</v>
      </c>
      <c r="O99">
        <v>20</v>
      </c>
      <c r="P99">
        <v>1</v>
      </c>
    </row>
    <row r="100" spans="1:16" hidden="1" x14ac:dyDescent="0.25">
      <c r="A100" s="1" t="s">
        <v>272</v>
      </c>
      <c r="B100" s="1" t="s">
        <v>2027</v>
      </c>
      <c r="C100" s="1" t="s">
        <v>18</v>
      </c>
      <c r="D100" s="1" t="s">
        <v>25</v>
      </c>
      <c r="E100" s="1" t="s">
        <v>26</v>
      </c>
      <c r="F100" s="1" t="s">
        <v>27</v>
      </c>
      <c r="G100" s="1" t="s">
        <v>28</v>
      </c>
      <c r="H100" s="1"/>
      <c r="I100" s="1"/>
      <c r="J100" s="1"/>
      <c r="K100" s="1"/>
      <c r="L100" s="1"/>
      <c r="N100">
        <v>10000000</v>
      </c>
      <c r="O100">
        <v>10</v>
      </c>
      <c r="P100">
        <v>0.5</v>
      </c>
    </row>
    <row r="101" spans="1:16" x14ac:dyDescent="0.25">
      <c r="A101" s="1" t="s">
        <v>274</v>
      </c>
      <c r="B101" s="1" t="s">
        <v>2028</v>
      </c>
      <c r="C101" s="1" t="s">
        <v>18</v>
      </c>
      <c r="D101" s="1" t="s">
        <v>19</v>
      </c>
      <c r="E101" s="1" t="s">
        <v>20</v>
      </c>
      <c r="F101" s="1" t="s">
        <v>21</v>
      </c>
      <c r="G101" s="1" t="s">
        <v>22</v>
      </c>
      <c r="H101" s="1"/>
      <c r="I101" s="1"/>
      <c r="J101" s="1"/>
      <c r="K101" s="1"/>
      <c r="L101" s="1"/>
      <c r="N101">
        <v>-10000000</v>
      </c>
      <c r="O101">
        <v>-10</v>
      </c>
      <c r="P101">
        <v>-0.5</v>
      </c>
    </row>
    <row r="102" spans="1:16" hidden="1" x14ac:dyDescent="0.25">
      <c r="A102" s="1" t="s">
        <v>276</v>
      </c>
      <c r="B102" s="1" t="s">
        <v>2029</v>
      </c>
      <c r="C102" s="1" t="s">
        <v>18</v>
      </c>
      <c r="D102" s="1" t="s">
        <v>48</v>
      </c>
      <c r="E102" s="1" t="s">
        <v>32</v>
      </c>
      <c r="F102" s="1" t="s">
        <v>2030</v>
      </c>
      <c r="G102" s="1" t="s">
        <v>26</v>
      </c>
      <c r="H102" s="1" t="s">
        <v>27</v>
      </c>
      <c r="I102" s="1" t="s">
        <v>28</v>
      </c>
      <c r="J102" s="1"/>
      <c r="K102" s="1"/>
      <c r="L102" s="1"/>
      <c r="N102">
        <v>10000000</v>
      </c>
      <c r="O102">
        <v>10</v>
      </c>
      <c r="P102">
        <v>0.5</v>
      </c>
    </row>
    <row r="103" spans="1:16" x14ac:dyDescent="0.25">
      <c r="A103" s="1" t="s">
        <v>278</v>
      </c>
      <c r="B103" s="1" t="s">
        <v>2031</v>
      </c>
      <c r="C103" s="1" t="s">
        <v>18</v>
      </c>
      <c r="D103" s="1" t="s">
        <v>31</v>
      </c>
      <c r="E103" s="1" t="s">
        <v>32</v>
      </c>
      <c r="F103" s="1" t="s">
        <v>2032</v>
      </c>
      <c r="G103" s="1" t="s">
        <v>20</v>
      </c>
      <c r="H103" s="1" t="s">
        <v>21</v>
      </c>
      <c r="I103" s="1" t="s">
        <v>22</v>
      </c>
      <c r="J103" s="1"/>
      <c r="K103" s="1"/>
      <c r="L103" s="1"/>
      <c r="N103">
        <v>-10000000</v>
      </c>
      <c r="O103">
        <v>-10</v>
      </c>
      <c r="P103">
        <v>-0.5</v>
      </c>
    </row>
    <row r="104" spans="1:16" x14ac:dyDescent="0.25">
      <c r="A104" s="1" t="s">
        <v>281</v>
      </c>
      <c r="B104" s="1" t="s">
        <v>2033</v>
      </c>
      <c r="C104" s="1" t="s">
        <v>18</v>
      </c>
      <c r="D104" s="1" t="s">
        <v>72</v>
      </c>
      <c r="E104" s="1" t="s">
        <v>20</v>
      </c>
      <c r="F104" s="1" t="s">
        <v>21</v>
      </c>
      <c r="G104" s="1" t="s">
        <v>62</v>
      </c>
      <c r="H104" s="1"/>
      <c r="I104" s="1"/>
      <c r="J104" s="1"/>
      <c r="K104" s="1"/>
      <c r="L104" s="1"/>
      <c r="N104">
        <v>-20000000</v>
      </c>
      <c r="O104">
        <v>-20</v>
      </c>
      <c r="P104">
        <v>-1</v>
      </c>
    </row>
    <row r="105" spans="1:16" x14ac:dyDescent="0.25">
      <c r="A105" s="1" t="s">
        <v>283</v>
      </c>
      <c r="B105" s="1" t="s">
        <v>2034</v>
      </c>
      <c r="C105" s="1" t="s">
        <v>18</v>
      </c>
      <c r="D105" s="1" t="s">
        <v>19</v>
      </c>
      <c r="E105" s="1" t="s">
        <v>20</v>
      </c>
      <c r="F105" s="1" t="s">
        <v>21</v>
      </c>
      <c r="G105" s="1" t="s">
        <v>22</v>
      </c>
      <c r="H105" s="1"/>
      <c r="I105" s="1"/>
      <c r="J105" s="1"/>
      <c r="K105" s="1"/>
      <c r="L105" s="1"/>
      <c r="N105">
        <v>-10000000</v>
      </c>
      <c r="O105">
        <v>-10</v>
      </c>
      <c r="P105">
        <v>-0.5</v>
      </c>
    </row>
    <row r="106" spans="1:16" x14ac:dyDescent="0.25">
      <c r="A106" s="1" t="s">
        <v>286</v>
      </c>
      <c r="B106" s="1" t="s">
        <v>2035</v>
      </c>
      <c r="C106" s="1" t="s">
        <v>18</v>
      </c>
      <c r="D106" s="1" t="s">
        <v>72</v>
      </c>
      <c r="E106" s="1" t="s">
        <v>20</v>
      </c>
      <c r="F106" s="1" t="s">
        <v>21</v>
      </c>
      <c r="G106" s="1" t="s">
        <v>62</v>
      </c>
      <c r="H106" s="1"/>
      <c r="I106" s="1"/>
      <c r="J106" s="1"/>
      <c r="K106" s="1"/>
      <c r="L106" s="1"/>
      <c r="N106">
        <v>-20000000</v>
      </c>
      <c r="O106">
        <v>-20</v>
      </c>
      <c r="P106">
        <v>-1</v>
      </c>
    </row>
    <row r="107" spans="1:16" hidden="1" x14ac:dyDescent="0.25">
      <c r="A107" s="1" t="s">
        <v>288</v>
      </c>
      <c r="B107" s="1" t="s">
        <v>2036</v>
      </c>
      <c r="C107" s="1" t="s">
        <v>18</v>
      </c>
      <c r="D107" s="1" t="s">
        <v>31</v>
      </c>
      <c r="E107" s="1" t="s">
        <v>32</v>
      </c>
      <c r="F107" s="1" t="s">
        <v>2037</v>
      </c>
      <c r="G107" s="1" t="s">
        <v>26</v>
      </c>
      <c r="H107" s="1" t="s">
        <v>27</v>
      </c>
      <c r="I107" s="1" t="s">
        <v>118</v>
      </c>
      <c r="J107" s="1"/>
      <c r="K107" s="1"/>
      <c r="L107" s="1"/>
      <c r="N107">
        <v>20000000</v>
      </c>
      <c r="O107">
        <v>20</v>
      </c>
      <c r="P107">
        <v>1</v>
      </c>
    </row>
    <row r="108" spans="1:16" hidden="1" x14ac:dyDescent="0.25">
      <c r="A108" s="1" t="s">
        <v>290</v>
      </c>
      <c r="B108" s="1" t="s">
        <v>2038</v>
      </c>
      <c r="C108" s="1" t="s">
        <v>18</v>
      </c>
      <c r="D108" s="1" t="s">
        <v>25</v>
      </c>
      <c r="E108" s="1" t="s">
        <v>26</v>
      </c>
      <c r="F108" s="1" t="s">
        <v>27</v>
      </c>
      <c r="G108" s="1" t="s">
        <v>28</v>
      </c>
      <c r="H108" s="1"/>
      <c r="I108" s="1"/>
      <c r="J108" s="1"/>
      <c r="K108" s="1"/>
      <c r="L108" s="1"/>
      <c r="N108">
        <v>10000000</v>
      </c>
      <c r="O108">
        <v>10</v>
      </c>
      <c r="P108">
        <v>0.5</v>
      </c>
    </row>
    <row r="109" spans="1:16" x14ac:dyDescent="0.25">
      <c r="A109" s="1" t="s">
        <v>295</v>
      </c>
      <c r="B109" s="1" t="s">
        <v>2039</v>
      </c>
      <c r="C109" s="1" t="s">
        <v>18</v>
      </c>
      <c r="D109" s="1" t="s">
        <v>19</v>
      </c>
      <c r="E109" s="1" t="s">
        <v>20</v>
      </c>
      <c r="F109" s="1" t="s">
        <v>21</v>
      </c>
      <c r="G109" s="1" t="s">
        <v>22</v>
      </c>
      <c r="H109" s="1"/>
      <c r="I109" s="1"/>
      <c r="J109" s="1"/>
      <c r="K109" s="1"/>
      <c r="L109" s="1"/>
      <c r="N109">
        <v>-10000000</v>
      </c>
      <c r="O109">
        <v>-10</v>
      </c>
      <c r="P109">
        <v>-0.5</v>
      </c>
    </row>
    <row r="110" spans="1:16" x14ac:dyDescent="0.25">
      <c r="A110" s="1" t="s">
        <v>300</v>
      </c>
      <c r="B110" s="1" t="s">
        <v>2040</v>
      </c>
      <c r="C110" s="1" t="s">
        <v>18</v>
      </c>
      <c r="D110" s="1" t="s">
        <v>72</v>
      </c>
      <c r="E110" s="1" t="s">
        <v>20</v>
      </c>
      <c r="F110" s="1" t="s">
        <v>21</v>
      </c>
      <c r="G110" s="1" t="s">
        <v>62</v>
      </c>
      <c r="H110" s="1"/>
      <c r="I110" s="1"/>
      <c r="J110" s="1"/>
      <c r="K110" s="1"/>
      <c r="L110" s="1"/>
      <c r="N110">
        <v>-20000000</v>
      </c>
      <c r="O110">
        <v>-20</v>
      </c>
      <c r="P110">
        <v>-1</v>
      </c>
    </row>
    <row r="111" spans="1:16" x14ac:dyDescent="0.25">
      <c r="A111" s="1" t="s">
        <v>303</v>
      </c>
      <c r="B111" s="1" t="s">
        <v>2041</v>
      </c>
      <c r="C111" s="1" t="s">
        <v>18</v>
      </c>
      <c r="D111" s="1" t="s">
        <v>19</v>
      </c>
      <c r="E111" s="1" t="s">
        <v>20</v>
      </c>
      <c r="F111" s="1" t="s">
        <v>21</v>
      </c>
      <c r="G111" s="1" t="s">
        <v>22</v>
      </c>
      <c r="H111" s="1"/>
      <c r="I111" s="1"/>
      <c r="J111" s="1"/>
      <c r="K111" s="1"/>
      <c r="L111" s="1"/>
      <c r="N111">
        <v>-10000000</v>
      </c>
      <c r="O111">
        <v>-10</v>
      </c>
      <c r="P111">
        <v>-0.5</v>
      </c>
    </row>
    <row r="112" spans="1:16" hidden="1" x14ac:dyDescent="0.25">
      <c r="A112" s="1" t="s">
        <v>305</v>
      </c>
      <c r="B112" s="1" t="s">
        <v>2042</v>
      </c>
      <c r="C112" s="1" t="s">
        <v>18</v>
      </c>
      <c r="D112" s="1" t="s">
        <v>2043</v>
      </c>
      <c r="E112" s="1" t="s">
        <v>32</v>
      </c>
      <c r="F112" s="1" t="s">
        <v>2044</v>
      </c>
      <c r="G112" s="1" t="s">
        <v>26</v>
      </c>
      <c r="H112" s="1" t="s">
        <v>27</v>
      </c>
      <c r="I112" s="1" t="s">
        <v>2045</v>
      </c>
      <c r="J112" s="1"/>
      <c r="K112" s="1"/>
      <c r="L112" s="1"/>
      <c r="N112">
        <v>28000000</v>
      </c>
      <c r="O112">
        <v>28</v>
      </c>
      <c r="P112">
        <v>1.4</v>
      </c>
    </row>
    <row r="113" spans="1:16" x14ac:dyDescent="0.25">
      <c r="A113" s="1" t="s">
        <v>307</v>
      </c>
      <c r="B113" s="1" t="s">
        <v>2046</v>
      </c>
      <c r="C113" s="1" t="s">
        <v>18</v>
      </c>
      <c r="D113" s="1" t="s">
        <v>19</v>
      </c>
      <c r="E113" s="1" t="s">
        <v>20</v>
      </c>
      <c r="F113" s="1" t="s">
        <v>21</v>
      </c>
      <c r="G113" s="1" t="s">
        <v>22</v>
      </c>
      <c r="H113" s="1"/>
      <c r="I113" s="1"/>
      <c r="J113" s="1"/>
      <c r="K113" s="1"/>
      <c r="L113" s="1"/>
      <c r="N113">
        <v>-10000000</v>
      </c>
      <c r="O113">
        <v>-10</v>
      </c>
      <c r="P113">
        <v>-0.5</v>
      </c>
    </row>
    <row r="114" spans="1:16" x14ac:dyDescent="0.25">
      <c r="A114" s="1" t="s">
        <v>309</v>
      </c>
      <c r="B114" s="1" t="s">
        <v>2047</v>
      </c>
      <c r="C114" s="1" t="s">
        <v>18</v>
      </c>
      <c r="D114" s="1" t="s">
        <v>72</v>
      </c>
      <c r="E114" s="1" t="s">
        <v>20</v>
      </c>
      <c r="F114" s="1" t="s">
        <v>21</v>
      </c>
      <c r="G114" s="1" t="s">
        <v>62</v>
      </c>
      <c r="H114" s="1"/>
      <c r="I114" s="1"/>
      <c r="J114" s="1"/>
      <c r="K114" s="1"/>
      <c r="L114" s="1"/>
      <c r="N114">
        <v>-20000000</v>
      </c>
      <c r="O114">
        <v>-20</v>
      </c>
      <c r="P114">
        <v>-1</v>
      </c>
    </row>
    <row r="115" spans="1:16" x14ac:dyDescent="0.25">
      <c r="A115" s="1" t="s">
        <v>311</v>
      </c>
      <c r="B115" s="1" t="s">
        <v>2048</v>
      </c>
      <c r="C115" s="1" t="s">
        <v>18</v>
      </c>
      <c r="D115" s="1" t="s">
        <v>19</v>
      </c>
      <c r="E115" s="1" t="s">
        <v>20</v>
      </c>
      <c r="F115" s="1" t="s">
        <v>21</v>
      </c>
      <c r="G115" s="1" t="s">
        <v>22</v>
      </c>
      <c r="H115" s="1"/>
      <c r="I115" s="1"/>
      <c r="J115" s="1"/>
      <c r="K115" s="1"/>
      <c r="L115" s="1"/>
      <c r="N115">
        <v>-10000000</v>
      </c>
      <c r="O115">
        <v>-10</v>
      </c>
      <c r="P115">
        <v>-0.5</v>
      </c>
    </row>
    <row r="116" spans="1:16" x14ac:dyDescent="0.25">
      <c r="A116" s="1" t="s">
        <v>313</v>
      </c>
      <c r="B116" s="1" t="s">
        <v>2049</v>
      </c>
      <c r="C116" s="1" t="s">
        <v>18</v>
      </c>
      <c r="D116" s="1" t="s">
        <v>72</v>
      </c>
      <c r="E116" s="1" t="s">
        <v>20</v>
      </c>
      <c r="F116" s="1" t="s">
        <v>21</v>
      </c>
      <c r="G116" s="1" t="s">
        <v>62</v>
      </c>
      <c r="H116" s="1"/>
      <c r="I116" s="1"/>
      <c r="J116" s="1"/>
      <c r="K116" s="1"/>
      <c r="L116" s="1"/>
      <c r="N116">
        <v>-20000000</v>
      </c>
      <c r="O116">
        <v>-20</v>
      </c>
      <c r="P116">
        <v>-1</v>
      </c>
    </row>
    <row r="117" spans="1:16" hidden="1" x14ac:dyDescent="0.25">
      <c r="A117" s="1" t="s">
        <v>315</v>
      </c>
      <c r="B117" s="1" t="s">
        <v>2050</v>
      </c>
      <c r="C117" s="1" t="s">
        <v>18</v>
      </c>
      <c r="D117" s="1" t="s">
        <v>2051</v>
      </c>
      <c r="E117" s="1" t="s">
        <v>32</v>
      </c>
      <c r="F117" s="1" t="s">
        <v>2052</v>
      </c>
      <c r="G117" s="1" t="s">
        <v>26</v>
      </c>
      <c r="H117" s="1" t="s">
        <v>27</v>
      </c>
      <c r="I117" s="1" t="s">
        <v>299</v>
      </c>
      <c r="J117" s="1"/>
      <c r="K117" s="1"/>
      <c r="L117" s="1"/>
      <c r="N117">
        <v>36000000</v>
      </c>
      <c r="O117">
        <v>36</v>
      </c>
      <c r="P117">
        <v>1.8</v>
      </c>
    </row>
    <row r="118" spans="1:16" x14ac:dyDescent="0.25">
      <c r="A118" s="1" t="s">
        <v>317</v>
      </c>
      <c r="B118" s="1" t="s">
        <v>2053</v>
      </c>
      <c r="C118" s="1" t="s">
        <v>18</v>
      </c>
      <c r="D118" s="1" t="s">
        <v>72</v>
      </c>
      <c r="E118" s="1" t="s">
        <v>20</v>
      </c>
      <c r="F118" s="1" t="s">
        <v>21</v>
      </c>
      <c r="G118" s="1" t="s">
        <v>62</v>
      </c>
      <c r="H118" s="1"/>
      <c r="I118" s="1"/>
      <c r="J118" s="1"/>
      <c r="K118" s="1"/>
      <c r="L118" s="1"/>
      <c r="N118">
        <v>-20000000</v>
      </c>
      <c r="O118">
        <v>-20</v>
      </c>
      <c r="P118">
        <v>-1</v>
      </c>
    </row>
    <row r="119" spans="1:16" x14ac:dyDescent="0.25">
      <c r="A119" s="1" t="s">
        <v>319</v>
      </c>
      <c r="B119" s="1" t="s">
        <v>2054</v>
      </c>
      <c r="C119" s="1" t="s">
        <v>18</v>
      </c>
      <c r="D119" s="1" t="s">
        <v>31</v>
      </c>
      <c r="E119" s="1" t="s">
        <v>32</v>
      </c>
      <c r="F119" s="1" t="s">
        <v>2055</v>
      </c>
      <c r="G119" s="1" t="s">
        <v>20</v>
      </c>
      <c r="H119" s="1" t="s">
        <v>21</v>
      </c>
      <c r="I119" s="1" t="s">
        <v>22</v>
      </c>
      <c r="J119" s="1"/>
      <c r="K119" s="1"/>
      <c r="L119" s="1"/>
      <c r="N119">
        <v>-10000000</v>
      </c>
      <c r="O119">
        <v>-10</v>
      </c>
      <c r="P119">
        <v>-0.5</v>
      </c>
    </row>
    <row r="120" spans="1:16" x14ac:dyDescent="0.25">
      <c r="A120" s="1" t="s">
        <v>321</v>
      </c>
      <c r="B120" s="1" t="s">
        <v>2056</v>
      </c>
      <c r="C120" s="1" t="s">
        <v>18</v>
      </c>
      <c r="D120" s="1" t="s">
        <v>72</v>
      </c>
      <c r="E120" s="1" t="s">
        <v>20</v>
      </c>
      <c r="F120" s="1" t="s">
        <v>21</v>
      </c>
      <c r="G120" s="1" t="s">
        <v>62</v>
      </c>
      <c r="H120" s="1"/>
      <c r="I120" s="1"/>
      <c r="J120" s="1"/>
      <c r="K120" s="1"/>
      <c r="L120" s="1"/>
      <c r="N120">
        <v>-20000000</v>
      </c>
      <c r="O120">
        <v>-20</v>
      </c>
      <c r="P120">
        <v>-1</v>
      </c>
    </row>
    <row r="121" spans="1:16" x14ac:dyDescent="0.25">
      <c r="A121" s="1" t="s">
        <v>323</v>
      </c>
      <c r="B121" s="1" t="s">
        <v>2057</v>
      </c>
      <c r="C121" s="1" t="s">
        <v>18</v>
      </c>
      <c r="D121" s="1" t="s">
        <v>19</v>
      </c>
      <c r="E121" s="1" t="s">
        <v>20</v>
      </c>
      <c r="F121" s="1" t="s">
        <v>21</v>
      </c>
      <c r="G121" s="1" t="s">
        <v>22</v>
      </c>
      <c r="H121" s="1"/>
      <c r="I121" s="1"/>
      <c r="J121" s="1"/>
      <c r="K121" s="1"/>
      <c r="L121" s="1"/>
      <c r="N121">
        <v>-10000000</v>
      </c>
      <c r="O121">
        <v>-10</v>
      </c>
      <c r="P121">
        <v>-0.5</v>
      </c>
    </row>
    <row r="122" spans="1:16" hidden="1" x14ac:dyDescent="0.25">
      <c r="A122" s="1" t="s">
        <v>325</v>
      </c>
      <c r="B122" s="1" t="s">
        <v>2058</v>
      </c>
      <c r="C122" s="1" t="s">
        <v>18</v>
      </c>
      <c r="D122" s="1" t="s">
        <v>48</v>
      </c>
      <c r="E122" s="1" t="s">
        <v>32</v>
      </c>
      <c r="F122" s="1" t="s">
        <v>2059</v>
      </c>
      <c r="G122" s="1" t="s">
        <v>26</v>
      </c>
      <c r="H122" s="1" t="s">
        <v>27</v>
      </c>
      <c r="I122" s="1" t="s">
        <v>28</v>
      </c>
      <c r="J122" s="1"/>
      <c r="K122" s="1"/>
      <c r="L122" s="1"/>
      <c r="N122">
        <v>10000000</v>
      </c>
      <c r="O122">
        <v>10</v>
      </c>
      <c r="P122">
        <v>0.5</v>
      </c>
    </row>
    <row r="123" spans="1:16" x14ac:dyDescent="0.25">
      <c r="A123" s="1" t="s">
        <v>327</v>
      </c>
      <c r="B123" s="1" t="s">
        <v>2060</v>
      </c>
      <c r="C123" s="1" t="s">
        <v>18</v>
      </c>
      <c r="D123" s="1" t="s">
        <v>31</v>
      </c>
      <c r="E123" s="1" t="s">
        <v>32</v>
      </c>
      <c r="F123" s="1" t="s">
        <v>2061</v>
      </c>
      <c r="G123" s="1" t="s">
        <v>152</v>
      </c>
      <c r="H123" s="1" t="s">
        <v>2062</v>
      </c>
      <c r="I123" s="1" t="s">
        <v>20</v>
      </c>
      <c r="J123" s="1" t="s">
        <v>21</v>
      </c>
      <c r="K123" s="1" t="s">
        <v>22</v>
      </c>
      <c r="L123" s="1"/>
      <c r="N123">
        <v>-10000000</v>
      </c>
      <c r="O123">
        <v>-10</v>
      </c>
      <c r="P123">
        <v>-0.5</v>
      </c>
    </row>
    <row r="124" spans="1:16" x14ac:dyDescent="0.25">
      <c r="A124" s="1" t="s">
        <v>329</v>
      </c>
      <c r="B124" s="1" t="s">
        <v>2063</v>
      </c>
      <c r="C124" s="1" t="s">
        <v>18</v>
      </c>
      <c r="D124" s="1" t="s">
        <v>72</v>
      </c>
      <c r="E124" s="1" t="s">
        <v>20</v>
      </c>
      <c r="F124" s="1" t="s">
        <v>21</v>
      </c>
      <c r="G124" s="1" t="s">
        <v>62</v>
      </c>
      <c r="H124" s="1"/>
      <c r="I124" s="1"/>
      <c r="J124" s="1"/>
      <c r="K124" s="1"/>
      <c r="L124" s="1"/>
      <c r="N124">
        <v>-20000000</v>
      </c>
      <c r="O124">
        <v>-20</v>
      </c>
      <c r="P124">
        <v>-1</v>
      </c>
    </row>
    <row r="125" spans="1:16" x14ac:dyDescent="0.25">
      <c r="A125" s="1" t="s">
        <v>331</v>
      </c>
      <c r="B125" s="1" t="s">
        <v>2064</v>
      </c>
      <c r="C125" s="1" t="s">
        <v>18</v>
      </c>
      <c r="D125" s="1" t="s">
        <v>19</v>
      </c>
      <c r="E125" s="1" t="s">
        <v>20</v>
      </c>
      <c r="F125" s="1" t="s">
        <v>21</v>
      </c>
      <c r="G125" s="1" t="s">
        <v>22</v>
      </c>
      <c r="H125" s="1"/>
      <c r="I125" s="1"/>
      <c r="J125" s="1"/>
      <c r="K125" s="1"/>
      <c r="L125" s="1"/>
      <c r="N125">
        <v>-10000000</v>
      </c>
      <c r="O125">
        <v>-10</v>
      </c>
      <c r="P125">
        <v>-0.5</v>
      </c>
    </row>
    <row r="126" spans="1:16" hidden="1" x14ac:dyDescent="0.25">
      <c r="A126" s="1" t="s">
        <v>334</v>
      </c>
      <c r="B126" s="1" t="s">
        <v>2065</v>
      </c>
      <c r="C126" s="1" t="s">
        <v>18</v>
      </c>
      <c r="D126" s="1" t="s">
        <v>2066</v>
      </c>
      <c r="E126" s="1" t="s">
        <v>32</v>
      </c>
      <c r="F126" s="1" t="s">
        <v>2067</v>
      </c>
      <c r="G126" s="1" t="s">
        <v>26</v>
      </c>
      <c r="H126" s="1" t="s">
        <v>27</v>
      </c>
      <c r="I126" s="1" t="s">
        <v>2068</v>
      </c>
      <c r="J126" s="1"/>
      <c r="K126" s="1"/>
      <c r="L126" s="1"/>
      <c r="N126">
        <v>26000000</v>
      </c>
      <c r="O126">
        <v>26</v>
      </c>
      <c r="P126">
        <v>1.3</v>
      </c>
    </row>
    <row r="127" spans="1:16" x14ac:dyDescent="0.25">
      <c r="A127" s="1" t="s">
        <v>336</v>
      </c>
      <c r="B127" s="1" t="s">
        <v>2069</v>
      </c>
      <c r="C127" s="1" t="s">
        <v>18</v>
      </c>
      <c r="D127" s="1" t="s">
        <v>19</v>
      </c>
      <c r="E127" s="1" t="s">
        <v>20</v>
      </c>
      <c r="F127" s="1" t="s">
        <v>21</v>
      </c>
      <c r="G127" s="1" t="s">
        <v>22</v>
      </c>
      <c r="H127" s="1"/>
      <c r="I127" s="1"/>
      <c r="J127" s="1"/>
      <c r="K127" s="1"/>
      <c r="L127" s="1"/>
      <c r="N127">
        <v>-10000000</v>
      </c>
      <c r="O127">
        <v>-10</v>
      </c>
      <c r="P127">
        <v>-0.5</v>
      </c>
    </row>
    <row r="128" spans="1:16" x14ac:dyDescent="0.25">
      <c r="A128" s="1" t="s">
        <v>338</v>
      </c>
      <c r="B128" s="1" t="s">
        <v>2070</v>
      </c>
      <c r="C128" s="1" t="s">
        <v>18</v>
      </c>
      <c r="D128" s="1" t="s">
        <v>72</v>
      </c>
      <c r="E128" s="1" t="s">
        <v>20</v>
      </c>
      <c r="F128" s="1" t="s">
        <v>21</v>
      </c>
      <c r="G128" s="1" t="s">
        <v>62</v>
      </c>
      <c r="H128" s="1"/>
      <c r="I128" s="1"/>
      <c r="J128" s="1"/>
      <c r="K128" s="1"/>
      <c r="L128" s="1"/>
      <c r="N128">
        <v>-20000000</v>
      </c>
      <c r="O128">
        <v>-20</v>
      </c>
      <c r="P128">
        <v>-1</v>
      </c>
    </row>
    <row r="129" spans="1:16" hidden="1" x14ac:dyDescent="0.25">
      <c r="A129" s="1" t="s">
        <v>340</v>
      </c>
      <c r="B129" s="1" t="s">
        <v>2071</v>
      </c>
      <c r="C129" s="1" t="s">
        <v>18</v>
      </c>
      <c r="D129" s="1" t="s">
        <v>141</v>
      </c>
      <c r="E129" s="1" t="s">
        <v>26</v>
      </c>
      <c r="F129" s="1" t="s">
        <v>27</v>
      </c>
      <c r="G129" s="1" t="s">
        <v>118</v>
      </c>
      <c r="H129" s="1"/>
      <c r="I129" s="1"/>
      <c r="J129" s="1"/>
      <c r="K129" s="1"/>
      <c r="L129" s="1"/>
      <c r="N129">
        <v>20000000</v>
      </c>
      <c r="O129">
        <v>20</v>
      </c>
      <c r="P129">
        <v>1</v>
      </c>
    </row>
    <row r="130" spans="1:16" hidden="1" x14ac:dyDescent="0.25">
      <c r="A130" s="1" t="s">
        <v>347</v>
      </c>
      <c r="B130" s="1" t="s">
        <v>2072</v>
      </c>
      <c r="C130" s="1" t="s">
        <v>18</v>
      </c>
      <c r="D130" s="1" t="s">
        <v>25</v>
      </c>
      <c r="E130" s="1" t="s">
        <v>26</v>
      </c>
      <c r="F130" s="1" t="s">
        <v>27</v>
      </c>
      <c r="G130" s="1" t="s">
        <v>28</v>
      </c>
      <c r="H130" s="1"/>
      <c r="I130" s="1"/>
      <c r="J130" s="1"/>
      <c r="K130" s="1"/>
      <c r="L130" s="1"/>
      <c r="N130">
        <v>10000000</v>
      </c>
      <c r="O130">
        <v>10</v>
      </c>
      <c r="P130">
        <v>0.5</v>
      </c>
    </row>
    <row r="131" spans="1:16" x14ac:dyDescent="0.25">
      <c r="A131" s="1" t="s">
        <v>350</v>
      </c>
      <c r="B131" s="1" t="s">
        <v>2073</v>
      </c>
      <c r="C131" s="1" t="s">
        <v>18</v>
      </c>
      <c r="D131" s="1" t="s">
        <v>19</v>
      </c>
      <c r="E131" s="1" t="s">
        <v>20</v>
      </c>
      <c r="F131" s="1" t="s">
        <v>21</v>
      </c>
      <c r="G131" s="1" t="s">
        <v>22</v>
      </c>
      <c r="H131" s="1"/>
      <c r="I131" s="1"/>
      <c r="J131" s="1"/>
      <c r="K131" s="1"/>
      <c r="L131" s="1"/>
      <c r="N131">
        <v>-10000000</v>
      </c>
      <c r="O131">
        <v>-10</v>
      </c>
      <c r="P131">
        <v>-0.5</v>
      </c>
    </row>
    <row r="132" spans="1:16" x14ac:dyDescent="0.25">
      <c r="A132" s="1" t="s">
        <v>352</v>
      </c>
      <c r="B132" s="1" t="s">
        <v>2074</v>
      </c>
      <c r="C132" s="1" t="s">
        <v>18</v>
      </c>
      <c r="D132" s="1" t="s">
        <v>72</v>
      </c>
      <c r="E132" s="1" t="s">
        <v>20</v>
      </c>
      <c r="F132" s="1" t="s">
        <v>21</v>
      </c>
      <c r="G132" s="1" t="s">
        <v>62</v>
      </c>
      <c r="H132" s="1"/>
      <c r="I132" s="1"/>
      <c r="J132" s="1"/>
      <c r="K132" s="1"/>
      <c r="L132" s="1"/>
      <c r="N132">
        <v>-20000000</v>
      </c>
      <c r="O132">
        <v>-20</v>
      </c>
      <c r="P132">
        <v>-1</v>
      </c>
    </row>
    <row r="133" spans="1:16" x14ac:dyDescent="0.25">
      <c r="A133" s="1" t="s">
        <v>354</v>
      </c>
      <c r="B133" s="1" t="s">
        <v>2075</v>
      </c>
      <c r="C133" s="1" t="s">
        <v>18</v>
      </c>
      <c r="D133" s="1" t="s">
        <v>19</v>
      </c>
      <c r="E133" s="1" t="s">
        <v>20</v>
      </c>
      <c r="F133" s="1" t="s">
        <v>21</v>
      </c>
      <c r="G133" s="1" t="s">
        <v>22</v>
      </c>
      <c r="H133" s="1"/>
      <c r="I133" s="1"/>
      <c r="J133" s="1"/>
      <c r="K133" s="1"/>
      <c r="L133" s="1"/>
      <c r="N133">
        <v>-10000000</v>
      </c>
      <c r="O133">
        <v>-10</v>
      </c>
      <c r="P133">
        <v>-0.5</v>
      </c>
    </row>
    <row r="134" spans="1:16" x14ac:dyDescent="0.25">
      <c r="A134" s="1" t="s">
        <v>356</v>
      </c>
      <c r="B134" s="1" t="s">
        <v>2076</v>
      </c>
      <c r="C134" s="1" t="s">
        <v>18</v>
      </c>
      <c r="D134" s="1" t="s">
        <v>2077</v>
      </c>
      <c r="E134" s="1" t="s">
        <v>20</v>
      </c>
      <c r="F134" s="1" t="s">
        <v>21</v>
      </c>
      <c r="G134" s="1" t="s">
        <v>62</v>
      </c>
      <c r="H134" s="1"/>
      <c r="I134" s="1"/>
      <c r="J134" s="1"/>
      <c r="K134" s="1"/>
      <c r="L134" s="1"/>
      <c r="N134">
        <v>-20000000</v>
      </c>
      <c r="O134">
        <v>-20</v>
      </c>
      <c r="P134">
        <v>-1</v>
      </c>
    </row>
    <row r="135" spans="1:16" x14ac:dyDescent="0.25">
      <c r="A135" s="1" t="s">
        <v>358</v>
      </c>
      <c r="B135" s="1" t="s">
        <v>2078</v>
      </c>
      <c r="C135" s="1" t="s">
        <v>18</v>
      </c>
      <c r="D135" s="1" t="s">
        <v>19</v>
      </c>
      <c r="E135" s="1" t="s">
        <v>20</v>
      </c>
      <c r="F135" s="1" t="s">
        <v>21</v>
      </c>
      <c r="G135" s="1" t="s">
        <v>22</v>
      </c>
      <c r="H135" s="1"/>
      <c r="I135" s="1"/>
      <c r="J135" s="1"/>
      <c r="K135" s="1"/>
      <c r="L135" s="1"/>
      <c r="N135">
        <v>-10000000</v>
      </c>
      <c r="O135">
        <v>-10</v>
      </c>
      <c r="P135">
        <v>-0.5</v>
      </c>
    </row>
    <row r="136" spans="1:16" x14ac:dyDescent="0.25">
      <c r="A136" s="1" t="s">
        <v>360</v>
      </c>
      <c r="B136" s="1" t="s">
        <v>2079</v>
      </c>
      <c r="C136" s="1" t="s">
        <v>18</v>
      </c>
      <c r="D136" s="1" t="s">
        <v>72</v>
      </c>
      <c r="E136" s="1" t="s">
        <v>20</v>
      </c>
      <c r="F136" s="1" t="s">
        <v>21</v>
      </c>
      <c r="G136" s="1" t="s">
        <v>62</v>
      </c>
      <c r="H136" s="1"/>
      <c r="I136" s="1"/>
      <c r="J136" s="1"/>
      <c r="K136" s="1"/>
      <c r="L136" s="1"/>
      <c r="N136">
        <v>-20000000</v>
      </c>
      <c r="O136">
        <v>-20</v>
      </c>
      <c r="P136">
        <v>-1</v>
      </c>
    </row>
    <row r="137" spans="1:16" x14ac:dyDescent="0.25">
      <c r="A137" s="1" t="s">
        <v>362</v>
      </c>
      <c r="B137" s="1" t="s">
        <v>2080</v>
      </c>
      <c r="C137" s="1" t="s">
        <v>18</v>
      </c>
      <c r="D137" s="1" t="s">
        <v>19</v>
      </c>
      <c r="E137" s="1" t="s">
        <v>20</v>
      </c>
      <c r="F137" s="1" t="s">
        <v>21</v>
      </c>
      <c r="G137" s="1" t="s">
        <v>22</v>
      </c>
      <c r="H137" s="1"/>
      <c r="I137" s="1"/>
      <c r="J137" s="1"/>
      <c r="K137" s="1"/>
      <c r="L137" s="1"/>
      <c r="N137">
        <v>-10000000</v>
      </c>
      <c r="O137">
        <v>-10</v>
      </c>
      <c r="P137">
        <v>-0.5</v>
      </c>
    </row>
    <row r="138" spans="1:16" hidden="1" x14ac:dyDescent="0.25">
      <c r="A138" s="1" t="s">
        <v>364</v>
      </c>
      <c r="B138" s="1" t="s">
        <v>2081</v>
      </c>
      <c r="C138" s="1" t="s">
        <v>18</v>
      </c>
      <c r="D138" s="1" t="s">
        <v>25</v>
      </c>
      <c r="E138" s="1" t="s">
        <v>26</v>
      </c>
      <c r="F138" s="1" t="s">
        <v>27</v>
      </c>
      <c r="G138" s="1" t="s">
        <v>28</v>
      </c>
      <c r="H138" s="1"/>
      <c r="I138" s="1"/>
      <c r="J138" s="1"/>
      <c r="K138" s="1"/>
      <c r="L138" s="1"/>
      <c r="N138">
        <v>10000000</v>
      </c>
      <c r="O138">
        <v>10</v>
      </c>
      <c r="P138">
        <v>0.5</v>
      </c>
    </row>
    <row r="139" spans="1:16" x14ac:dyDescent="0.25">
      <c r="A139" s="1" t="s">
        <v>366</v>
      </c>
      <c r="B139" s="1" t="s">
        <v>2082</v>
      </c>
      <c r="C139" s="1" t="s">
        <v>18</v>
      </c>
      <c r="D139" s="1" t="s">
        <v>2083</v>
      </c>
      <c r="E139" s="1" t="s">
        <v>32</v>
      </c>
      <c r="F139" s="1" t="s">
        <v>2084</v>
      </c>
      <c r="G139" s="1" t="s">
        <v>20</v>
      </c>
      <c r="H139" s="1" t="s">
        <v>21</v>
      </c>
      <c r="I139" s="1" t="s">
        <v>2085</v>
      </c>
      <c r="J139" s="1"/>
      <c r="K139" s="1"/>
      <c r="L139" s="1"/>
      <c r="N139">
        <v>-39000000</v>
      </c>
      <c r="O139">
        <v>-39</v>
      </c>
      <c r="P139">
        <v>-1.95</v>
      </c>
    </row>
    <row r="140" spans="1:16" hidden="1" x14ac:dyDescent="0.25">
      <c r="A140" s="1" t="s">
        <v>371</v>
      </c>
      <c r="B140" s="1" t="s">
        <v>2086</v>
      </c>
      <c r="C140" s="1" t="s">
        <v>18</v>
      </c>
      <c r="D140" s="1" t="s">
        <v>48</v>
      </c>
      <c r="E140" s="1" t="s">
        <v>32</v>
      </c>
      <c r="F140" s="1" t="s">
        <v>2087</v>
      </c>
      <c r="G140" s="1" t="s">
        <v>26</v>
      </c>
      <c r="H140" s="1" t="s">
        <v>27</v>
      </c>
      <c r="I140" s="1" t="s">
        <v>28</v>
      </c>
      <c r="J140" s="1"/>
      <c r="K140" s="1"/>
      <c r="L140" s="1"/>
      <c r="N140">
        <v>10000000</v>
      </c>
      <c r="O140">
        <v>10</v>
      </c>
      <c r="P140">
        <v>0.5</v>
      </c>
    </row>
    <row r="141" spans="1:16" hidden="1" x14ac:dyDescent="0.25">
      <c r="A141" s="1" t="s">
        <v>373</v>
      </c>
      <c r="B141" s="1" t="s">
        <v>2088</v>
      </c>
      <c r="C141" s="1" t="s">
        <v>18</v>
      </c>
      <c r="D141" s="1" t="s">
        <v>141</v>
      </c>
      <c r="E141" s="1" t="s">
        <v>26</v>
      </c>
      <c r="F141" s="1" t="s">
        <v>27</v>
      </c>
      <c r="G141" s="1" t="s">
        <v>118</v>
      </c>
      <c r="H141" s="1"/>
      <c r="I141" s="1"/>
      <c r="J141" s="1"/>
      <c r="K141" s="1"/>
      <c r="L141" s="1"/>
      <c r="N141">
        <v>20000000</v>
      </c>
      <c r="O141">
        <v>20</v>
      </c>
      <c r="P141">
        <v>1</v>
      </c>
    </row>
    <row r="142" spans="1:16" hidden="1" x14ac:dyDescent="0.25">
      <c r="A142" s="1" t="s">
        <v>375</v>
      </c>
      <c r="B142" s="1" t="s">
        <v>2089</v>
      </c>
      <c r="C142" s="1" t="s">
        <v>18</v>
      </c>
      <c r="D142" s="1" t="s">
        <v>2090</v>
      </c>
      <c r="E142" s="1" t="s">
        <v>32</v>
      </c>
      <c r="F142" s="1" t="s">
        <v>2091</v>
      </c>
      <c r="G142" s="1" t="s">
        <v>26</v>
      </c>
      <c r="H142" s="1" t="s">
        <v>27</v>
      </c>
      <c r="I142" s="1" t="s">
        <v>474</v>
      </c>
      <c r="J142" s="1"/>
      <c r="K142" s="1"/>
      <c r="L142" s="1"/>
      <c r="N142">
        <v>22000000</v>
      </c>
      <c r="O142">
        <v>22</v>
      </c>
      <c r="P142">
        <v>1.1000000000000001</v>
      </c>
    </row>
    <row r="143" spans="1:16" x14ac:dyDescent="0.25">
      <c r="A143" s="1" t="s">
        <v>377</v>
      </c>
      <c r="B143" s="1" t="s">
        <v>2092</v>
      </c>
      <c r="C143" s="1" t="s">
        <v>18</v>
      </c>
      <c r="D143" s="1" t="s">
        <v>31</v>
      </c>
      <c r="E143" s="1" t="s">
        <v>32</v>
      </c>
      <c r="F143" s="1" t="s">
        <v>2093</v>
      </c>
      <c r="G143" s="1" t="s">
        <v>20</v>
      </c>
      <c r="H143" s="1" t="s">
        <v>21</v>
      </c>
      <c r="I143" s="1" t="s">
        <v>22</v>
      </c>
      <c r="J143" s="1"/>
      <c r="K143" s="1"/>
      <c r="L143" s="1"/>
      <c r="N143">
        <v>-10000000</v>
      </c>
      <c r="O143">
        <v>-10</v>
      </c>
      <c r="P143">
        <v>-0.5</v>
      </c>
    </row>
    <row r="144" spans="1:16" hidden="1" x14ac:dyDescent="0.25">
      <c r="A144" s="1" t="s">
        <v>379</v>
      </c>
      <c r="B144" s="1" t="s">
        <v>2094</v>
      </c>
      <c r="C144" s="1" t="s">
        <v>18</v>
      </c>
      <c r="D144" s="1" t="s">
        <v>48</v>
      </c>
      <c r="E144" s="1" t="s">
        <v>32</v>
      </c>
      <c r="F144" s="1" t="s">
        <v>2095</v>
      </c>
      <c r="G144" s="1" t="s">
        <v>152</v>
      </c>
      <c r="H144" s="1" t="s">
        <v>2096</v>
      </c>
      <c r="I144" s="1" t="s">
        <v>26</v>
      </c>
      <c r="J144" s="1" t="s">
        <v>27</v>
      </c>
      <c r="K144" s="1" t="s">
        <v>28</v>
      </c>
      <c r="L144" s="1"/>
      <c r="N144">
        <v>10000000</v>
      </c>
      <c r="O144">
        <v>10</v>
      </c>
      <c r="P144">
        <v>0.5</v>
      </c>
    </row>
    <row r="145" spans="1:16" x14ac:dyDescent="0.25">
      <c r="A145" s="1" t="s">
        <v>381</v>
      </c>
      <c r="B145" s="1" t="s">
        <v>2097</v>
      </c>
      <c r="C145" s="1" t="s">
        <v>18</v>
      </c>
      <c r="D145" s="1" t="s">
        <v>19</v>
      </c>
      <c r="E145" s="1" t="s">
        <v>20</v>
      </c>
      <c r="F145" s="1" t="s">
        <v>21</v>
      </c>
      <c r="G145" s="1" t="s">
        <v>22</v>
      </c>
      <c r="H145" s="1"/>
      <c r="I145" s="1"/>
      <c r="J145" s="1"/>
      <c r="K145" s="1"/>
      <c r="L145" s="1"/>
      <c r="N145">
        <v>-10000000</v>
      </c>
      <c r="O145">
        <v>-10</v>
      </c>
      <c r="P145">
        <v>-0.5</v>
      </c>
    </row>
    <row r="146" spans="1:16" x14ac:dyDescent="0.25">
      <c r="A146" s="1" t="s">
        <v>384</v>
      </c>
      <c r="B146" s="1" t="s">
        <v>2098</v>
      </c>
      <c r="C146" s="1" t="s">
        <v>18</v>
      </c>
      <c r="D146" s="1" t="s">
        <v>72</v>
      </c>
      <c r="E146" s="1" t="s">
        <v>20</v>
      </c>
      <c r="F146" s="1" t="s">
        <v>21</v>
      </c>
      <c r="G146" s="1" t="s">
        <v>62</v>
      </c>
      <c r="H146" s="1"/>
      <c r="I146" s="1"/>
      <c r="J146" s="1"/>
      <c r="K146" s="1"/>
      <c r="L146" s="1"/>
      <c r="N146">
        <v>-20000000</v>
      </c>
      <c r="O146">
        <v>-20</v>
      </c>
      <c r="P146">
        <v>-1</v>
      </c>
    </row>
    <row r="147" spans="1:16" x14ac:dyDescent="0.25">
      <c r="A147" s="1" t="s">
        <v>386</v>
      </c>
      <c r="B147" s="1" t="s">
        <v>2099</v>
      </c>
      <c r="C147" s="1" t="s">
        <v>18</v>
      </c>
      <c r="D147" s="1" t="s">
        <v>19</v>
      </c>
      <c r="E147" s="1" t="s">
        <v>20</v>
      </c>
      <c r="F147" s="1" t="s">
        <v>21</v>
      </c>
      <c r="G147" s="1" t="s">
        <v>22</v>
      </c>
      <c r="H147" s="1"/>
      <c r="I147" s="1"/>
      <c r="J147" s="1"/>
      <c r="K147" s="1"/>
      <c r="L147" s="1"/>
      <c r="N147">
        <v>-10000000</v>
      </c>
      <c r="O147">
        <v>-10</v>
      </c>
      <c r="P147">
        <v>-0.5</v>
      </c>
    </row>
    <row r="148" spans="1:16" hidden="1" x14ac:dyDescent="0.25">
      <c r="A148" s="1" t="s">
        <v>389</v>
      </c>
      <c r="B148" s="1" t="s">
        <v>2100</v>
      </c>
      <c r="C148" s="1" t="s">
        <v>18</v>
      </c>
      <c r="D148" s="1" t="s">
        <v>25</v>
      </c>
      <c r="E148" s="1" t="s">
        <v>26</v>
      </c>
      <c r="F148" s="1" t="s">
        <v>27</v>
      </c>
      <c r="G148" s="1" t="s">
        <v>28</v>
      </c>
      <c r="H148" s="1"/>
      <c r="I148" s="1"/>
      <c r="J148" s="1"/>
      <c r="K148" s="1"/>
      <c r="L148" s="1"/>
      <c r="N148">
        <v>10000000</v>
      </c>
      <c r="O148">
        <v>10</v>
      </c>
      <c r="P148">
        <v>0.5</v>
      </c>
    </row>
    <row r="149" spans="1:16" x14ac:dyDescent="0.25">
      <c r="A149" s="1" t="s">
        <v>391</v>
      </c>
      <c r="B149" s="1" t="s">
        <v>2101</v>
      </c>
      <c r="C149" s="1" t="s">
        <v>18</v>
      </c>
      <c r="D149" s="1" t="s">
        <v>19</v>
      </c>
      <c r="E149" s="1" t="s">
        <v>20</v>
      </c>
      <c r="F149" s="1" t="s">
        <v>21</v>
      </c>
      <c r="G149" s="1" t="s">
        <v>22</v>
      </c>
      <c r="H149" s="1"/>
      <c r="I149" s="1"/>
      <c r="J149" s="1"/>
      <c r="K149" s="1"/>
      <c r="L149" s="1"/>
      <c r="N149">
        <v>-10000000</v>
      </c>
      <c r="O149">
        <v>-10</v>
      </c>
      <c r="P149">
        <v>-0.5</v>
      </c>
    </row>
    <row r="150" spans="1:16" x14ac:dyDescent="0.25">
      <c r="A150" s="1" t="s">
        <v>393</v>
      </c>
      <c r="B150" s="1" t="s">
        <v>2102</v>
      </c>
      <c r="C150" s="1" t="s">
        <v>18</v>
      </c>
      <c r="D150" s="1" t="s">
        <v>72</v>
      </c>
      <c r="E150" s="1" t="s">
        <v>20</v>
      </c>
      <c r="F150" s="1" t="s">
        <v>21</v>
      </c>
      <c r="G150" s="1" t="s">
        <v>62</v>
      </c>
      <c r="H150" s="1"/>
      <c r="I150" s="1"/>
      <c r="J150" s="1"/>
      <c r="K150" s="1"/>
      <c r="L150" s="1"/>
      <c r="N150">
        <v>-20000000</v>
      </c>
      <c r="O150">
        <v>-20</v>
      </c>
      <c r="P150">
        <v>-1</v>
      </c>
    </row>
    <row r="151" spans="1:16" x14ac:dyDescent="0.25">
      <c r="A151" s="1" t="s">
        <v>396</v>
      </c>
      <c r="B151" s="1" t="s">
        <v>2103</v>
      </c>
      <c r="C151" s="1" t="s">
        <v>18</v>
      </c>
      <c r="D151" s="1" t="s">
        <v>19</v>
      </c>
      <c r="E151" s="1" t="s">
        <v>20</v>
      </c>
      <c r="F151" s="1" t="s">
        <v>21</v>
      </c>
      <c r="G151" s="1" t="s">
        <v>22</v>
      </c>
      <c r="H151" s="1"/>
      <c r="I151" s="1"/>
      <c r="J151" s="1"/>
      <c r="K151" s="1"/>
      <c r="L151" s="1"/>
      <c r="N151">
        <v>-10000000</v>
      </c>
      <c r="O151">
        <v>-10</v>
      </c>
      <c r="P151">
        <v>-0.5</v>
      </c>
    </row>
    <row r="152" spans="1:16" x14ac:dyDescent="0.25">
      <c r="A152" s="1" t="s">
        <v>398</v>
      </c>
      <c r="B152" s="1" t="s">
        <v>2104</v>
      </c>
      <c r="C152" s="1" t="s">
        <v>18</v>
      </c>
      <c r="D152" s="1" t="s">
        <v>72</v>
      </c>
      <c r="E152" s="1" t="s">
        <v>20</v>
      </c>
      <c r="F152" s="1" t="s">
        <v>21</v>
      </c>
      <c r="G152" s="1" t="s">
        <v>62</v>
      </c>
      <c r="H152" s="1"/>
      <c r="I152" s="1"/>
      <c r="J152" s="1"/>
      <c r="K152" s="1"/>
      <c r="L152" s="1"/>
      <c r="N152">
        <v>-20000000</v>
      </c>
      <c r="O152">
        <v>-20</v>
      </c>
      <c r="P152">
        <v>-1</v>
      </c>
    </row>
    <row r="153" spans="1:16" x14ac:dyDescent="0.25">
      <c r="A153" s="1" t="s">
        <v>400</v>
      </c>
      <c r="B153" s="1" t="s">
        <v>2105</v>
      </c>
      <c r="C153" s="1" t="s">
        <v>18</v>
      </c>
      <c r="D153" s="1" t="s">
        <v>19</v>
      </c>
      <c r="E153" s="1" t="s">
        <v>20</v>
      </c>
      <c r="F153" s="1" t="s">
        <v>21</v>
      </c>
      <c r="G153" s="1" t="s">
        <v>22</v>
      </c>
      <c r="H153" s="1"/>
      <c r="I153" s="1"/>
      <c r="J153" s="1"/>
      <c r="K153" s="1"/>
      <c r="L153" s="1"/>
      <c r="N153">
        <v>-10000000</v>
      </c>
      <c r="O153">
        <v>-10</v>
      </c>
      <c r="P153">
        <v>-0.5</v>
      </c>
    </row>
    <row r="154" spans="1:16" x14ac:dyDescent="0.25">
      <c r="A154" s="1" t="s">
        <v>402</v>
      </c>
      <c r="B154" s="1" t="s">
        <v>2106</v>
      </c>
      <c r="C154" s="1" t="s">
        <v>18</v>
      </c>
      <c r="D154" s="1" t="s">
        <v>72</v>
      </c>
      <c r="E154" s="1" t="s">
        <v>20</v>
      </c>
      <c r="F154" s="1" t="s">
        <v>21</v>
      </c>
      <c r="G154" s="1" t="s">
        <v>62</v>
      </c>
      <c r="H154" s="1"/>
      <c r="I154" s="1"/>
      <c r="J154" s="1"/>
      <c r="K154" s="1"/>
      <c r="L154" s="1"/>
      <c r="N154">
        <v>-20000000</v>
      </c>
      <c r="O154">
        <v>-20</v>
      </c>
      <c r="P154">
        <v>-1</v>
      </c>
    </row>
    <row r="155" spans="1:16" x14ac:dyDescent="0.25">
      <c r="A155" s="1" t="s">
        <v>404</v>
      </c>
      <c r="B155" s="1" t="s">
        <v>2107</v>
      </c>
      <c r="C155" s="1" t="s">
        <v>18</v>
      </c>
      <c r="D155" s="1" t="s">
        <v>19</v>
      </c>
      <c r="E155" s="1" t="s">
        <v>20</v>
      </c>
      <c r="F155" s="1" t="s">
        <v>21</v>
      </c>
      <c r="G155" s="1" t="s">
        <v>22</v>
      </c>
      <c r="H155" s="1"/>
      <c r="I155" s="1"/>
      <c r="J155" s="1"/>
      <c r="K155" s="1"/>
      <c r="L155" s="1"/>
      <c r="N155">
        <v>-10000000</v>
      </c>
      <c r="O155">
        <v>-10</v>
      </c>
      <c r="P155">
        <v>-0.5</v>
      </c>
    </row>
    <row r="156" spans="1:16" x14ac:dyDescent="0.25">
      <c r="A156" s="1" t="s">
        <v>407</v>
      </c>
      <c r="B156" s="1" t="s">
        <v>2108</v>
      </c>
      <c r="C156" s="1" t="s">
        <v>18</v>
      </c>
      <c r="D156" s="1" t="s">
        <v>72</v>
      </c>
      <c r="E156" s="1" t="s">
        <v>20</v>
      </c>
      <c r="F156" s="1" t="s">
        <v>21</v>
      </c>
      <c r="G156" s="1" t="s">
        <v>62</v>
      </c>
      <c r="H156" s="1"/>
      <c r="I156" s="1"/>
      <c r="J156" s="1"/>
      <c r="K156" s="1"/>
      <c r="L156" s="1"/>
      <c r="N156">
        <v>-20000000</v>
      </c>
      <c r="O156">
        <v>-20</v>
      </c>
      <c r="P156">
        <v>-1</v>
      </c>
    </row>
    <row r="157" spans="1:16" hidden="1" x14ac:dyDescent="0.25">
      <c r="A157" s="1" t="s">
        <v>409</v>
      </c>
      <c r="B157" s="1" t="s">
        <v>2109</v>
      </c>
      <c r="C157" s="1" t="s">
        <v>18</v>
      </c>
      <c r="D157" s="1" t="s">
        <v>141</v>
      </c>
      <c r="E157" s="1" t="s">
        <v>26</v>
      </c>
      <c r="F157" s="1" t="s">
        <v>27</v>
      </c>
      <c r="G157" s="1" t="s">
        <v>118</v>
      </c>
      <c r="H157" s="1"/>
      <c r="I157" s="1"/>
      <c r="J157" s="1"/>
      <c r="K157" s="1"/>
      <c r="L157" s="1"/>
      <c r="N157">
        <v>20000000</v>
      </c>
      <c r="O157">
        <v>20</v>
      </c>
      <c r="P157">
        <v>1</v>
      </c>
    </row>
    <row r="158" spans="1:16" x14ac:dyDescent="0.25">
      <c r="A158" s="1" t="s">
        <v>411</v>
      </c>
      <c r="B158" s="1" t="s">
        <v>2110</v>
      </c>
      <c r="C158" s="1" t="s">
        <v>18</v>
      </c>
      <c r="D158" s="1" t="s">
        <v>72</v>
      </c>
      <c r="E158" s="1" t="s">
        <v>20</v>
      </c>
      <c r="F158" s="1" t="s">
        <v>21</v>
      </c>
      <c r="G158" s="1" t="s">
        <v>62</v>
      </c>
      <c r="H158" s="1"/>
      <c r="I158" s="1"/>
      <c r="J158" s="1"/>
      <c r="K158" s="1"/>
      <c r="L158" s="1"/>
      <c r="N158">
        <v>-20000000</v>
      </c>
      <c r="O158">
        <v>-20</v>
      </c>
      <c r="P158">
        <v>-1</v>
      </c>
    </row>
    <row r="159" spans="1:16" hidden="1" x14ac:dyDescent="0.25">
      <c r="A159" s="1" t="s">
        <v>414</v>
      </c>
      <c r="B159" s="1" t="s">
        <v>2111</v>
      </c>
      <c r="C159" s="1" t="s">
        <v>18</v>
      </c>
      <c r="D159" s="1" t="s">
        <v>141</v>
      </c>
      <c r="E159" s="1" t="s">
        <v>26</v>
      </c>
      <c r="F159" s="1" t="s">
        <v>27</v>
      </c>
      <c r="G159" s="1" t="s">
        <v>118</v>
      </c>
      <c r="H159" s="1"/>
      <c r="I159" s="1"/>
      <c r="J159" s="1"/>
      <c r="K159" s="1"/>
      <c r="L159" s="1"/>
      <c r="N159">
        <v>20000000</v>
      </c>
      <c r="O159">
        <v>20</v>
      </c>
      <c r="P159">
        <v>1</v>
      </c>
    </row>
    <row r="160" spans="1:16" x14ac:dyDescent="0.25">
      <c r="A160" s="1" t="s">
        <v>416</v>
      </c>
      <c r="B160" s="1" t="s">
        <v>2112</v>
      </c>
      <c r="C160" s="1" t="s">
        <v>18</v>
      </c>
      <c r="D160" s="1" t="s">
        <v>72</v>
      </c>
      <c r="E160" s="1" t="s">
        <v>20</v>
      </c>
      <c r="F160" s="1" t="s">
        <v>21</v>
      </c>
      <c r="G160" s="1" t="s">
        <v>62</v>
      </c>
      <c r="H160" s="1"/>
      <c r="I160" s="1"/>
      <c r="J160" s="1"/>
      <c r="K160" s="1"/>
      <c r="L160" s="1"/>
      <c r="N160">
        <v>-20000000</v>
      </c>
      <c r="O160">
        <v>-20</v>
      </c>
      <c r="P160">
        <v>-1</v>
      </c>
    </row>
    <row r="161" spans="1:16" x14ac:dyDescent="0.25">
      <c r="A161" s="1" t="s">
        <v>419</v>
      </c>
      <c r="B161" s="1" t="s">
        <v>2113</v>
      </c>
      <c r="C161" s="1" t="s">
        <v>18</v>
      </c>
      <c r="D161" s="1" t="s">
        <v>19</v>
      </c>
      <c r="E161" s="1" t="s">
        <v>20</v>
      </c>
      <c r="F161" s="1" t="s">
        <v>21</v>
      </c>
      <c r="G161" s="1" t="s">
        <v>22</v>
      </c>
      <c r="H161" s="1"/>
      <c r="I161" s="1"/>
      <c r="J161" s="1"/>
      <c r="K161" s="1"/>
      <c r="L161" s="1"/>
      <c r="N161">
        <v>-10000000</v>
      </c>
      <c r="O161">
        <v>-10</v>
      </c>
      <c r="P161">
        <v>-0.5</v>
      </c>
    </row>
    <row r="162" spans="1:16" x14ac:dyDescent="0.25">
      <c r="A162" s="1" t="s">
        <v>421</v>
      </c>
      <c r="B162" s="1" t="s">
        <v>2114</v>
      </c>
      <c r="C162" s="1" t="s">
        <v>18</v>
      </c>
      <c r="D162" s="1" t="s">
        <v>72</v>
      </c>
      <c r="E162" s="1" t="s">
        <v>20</v>
      </c>
      <c r="F162" s="1" t="s">
        <v>21</v>
      </c>
      <c r="G162" s="1" t="s">
        <v>62</v>
      </c>
      <c r="H162" s="1"/>
      <c r="I162" s="1"/>
      <c r="J162" s="1"/>
      <c r="K162" s="1"/>
      <c r="L162" s="1"/>
      <c r="N162">
        <v>-20000000</v>
      </c>
      <c r="O162">
        <v>-20</v>
      </c>
      <c r="P162">
        <v>-1</v>
      </c>
    </row>
    <row r="163" spans="1:16" x14ac:dyDescent="0.25">
      <c r="A163" s="1" t="s">
        <v>423</v>
      </c>
      <c r="B163" s="1" t="s">
        <v>2115</v>
      </c>
      <c r="C163" s="1" t="s">
        <v>18</v>
      </c>
      <c r="D163" s="1" t="s">
        <v>19</v>
      </c>
      <c r="E163" s="1" t="s">
        <v>20</v>
      </c>
      <c r="F163" s="1" t="s">
        <v>21</v>
      </c>
      <c r="G163" s="1" t="s">
        <v>22</v>
      </c>
      <c r="H163" s="1"/>
      <c r="I163" s="1"/>
      <c r="J163" s="1"/>
      <c r="K163" s="1"/>
      <c r="L163" s="1"/>
      <c r="N163">
        <v>-10000000</v>
      </c>
      <c r="O163">
        <v>-10</v>
      </c>
      <c r="P163">
        <v>-0.5</v>
      </c>
    </row>
    <row r="164" spans="1:16" hidden="1" x14ac:dyDescent="0.25">
      <c r="A164" s="1" t="s">
        <v>426</v>
      </c>
      <c r="B164" s="1" t="s">
        <v>2116</v>
      </c>
      <c r="C164" s="1" t="s">
        <v>18</v>
      </c>
      <c r="D164" s="1" t="s">
        <v>2066</v>
      </c>
      <c r="E164" s="1" t="s">
        <v>32</v>
      </c>
      <c r="F164" s="1" t="s">
        <v>2117</v>
      </c>
      <c r="G164" s="1" t="s">
        <v>26</v>
      </c>
      <c r="H164" s="1" t="s">
        <v>27</v>
      </c>
      <c r="I164" s="1" t="s">
        <v>2068</v>
      </c>
      <c r="J164" s="1"/>
      <c r="K164" s="1"/>
      <c r="L164" s="1"/>
      <c r="N164">
        <v>26000000</v>
      </c>
      <c r="O164">
        <v>26</v>
      </c>
      <c r="P164">
        <v>1.3</v>
      </c>
    </row>
    <row r="165" spans="1:16" x14ac:dyDescent="0.25">
      <c r="A165" s="1" t="s">
        <v>429</v>
      </c>
      <c r="B165" s="1" t="s">
        <v>2118</v>
      </c>
      <c r="C165" s="1" t="s">
        <v>18</v>
      </c>
      <c r="D165" s="1" t="s">
        <v>19</v>
      </c>
      <c r="E165" s="1" t="s">
        <v>20</v>
      </c>
      <c r="F165" s="1" t="s">
        <v>21</v>
      </c>
      <c r="G165" s="1" t="s">
        <v>22</v>
      </c>
      <c r="H165" s="1"/>
      <c r="I165" s="1"/>
      <c r="J165" s="1"/>
      <c r="K165" s="1"/>
      <c r="L165" s="1"/>
      <c r="N165">
        <v>-10000000</v>
      </c>
      <c r="O165">
        <v>-10</v>
      </c>
      <c r="P165">
        <v>-0.5</v>
      </c>
    </row>
    <row r="166" spans="1:16" hidden="1" x14ac:dyDescent="0.25">
      <c r="A166" s="1" t="s">
        <v>432</v>
      </c>
      <c r="B166" s="1" t="s">
        <v>2119</v>
      </c>
      <c r="C166" s="1" t="s">
        <v>18</v>
      </c>
      <c r="D166" s="1" t="s">
        <v>25</v>
      </c>
      <c r="E166" s="1" t="s">
        <v>26</v>
      </c>
      <c r="F166" s="1" t="s">
        <v>27</v>
      </c>
      <c r="G166" s="1" t="s">
        <v>28</v>
      </c>
      <c r="H166" s="1"/>
      <c r="I166" s="1"/>
      <c r="J166" s="1"/>
      <c r="K166" s="1"/>
      <c r="L166" s="1"/>
      <c r="N166">
        <v>10000000</v>
      </c>
      <c r="O166">
        <v>10</v>
      </c>
      <c r="P166">
        <v>0.5</v>
      </c>
    </row>
    <row r="167" spans="1:16" x14ac:dyDescent="0.25">
      <c r="A167" s="1" t="s">
        <v>437</v>
      </c>
      <c r="B167" s="1" t="s">
        <v>2120</v>
      </c>
      <c r="C167" s="1" t="s">
        <v>18</v>
      </c>
      <c r="D167" s="1" t="s">
        <v>19</v>
      </c>
      <c r="E167" s="1" t="s">
        <v>20</v>
      </c>
      <c r="F167" s="1" t="s">
        <v>21</v>
      </c>
      <c r="G167" s="1" t="s">
        <v>22</v>
      </c>
      <c r="H167" s="1"/>
      <c r="I167" s="1"/>
      <c r="J167" s="1"/>
      <c r="K167" s="1"/>
      <c r="L167" s="1"/>
      <c r="N167">
        <v>-10000000</v>
      </c>
      <c r="O167">
        <v>-10</v>
      </c>
      <c r="P167">
        <v>-0.5</v>
      </c>
    </row>
    <row r="168" spans="1:16" hidden="1" x14ac:dyDescent="0.25">
      <c r="A168" s="1" t="s">
        <v>439</v>
      </c>
      <c r="B168" s="1" t="s">
        <v>2121</v>
      </c>
      <c r="C168" s="1" t="s">
        <v>18</v>
      </c>
      <c r="D168" s="1" t="s">
        <v>25</v>
      </c>
      <c r="E168" s="1" t="s">
        <v>26</v>
      </c>
      <c r="F168" s="1" t="s">
        <v>27</v>
      </c>
      <c r="G168" s="1" t="s">
        <v>28</v>
      </c>
      <c r="H168" s="1"/>
      <c r="I168" s="1"/>
      <c r="J168" s="1"/>
      <c r="K168" s="1"/>
      <c r="L168" s="1"/>
      <c r="N168">
        <v>10000000</v>
      </c>
      <c r="O168">
        <v>10</v>
      </c>
      <c r="P168">
        <v>0.5</v>
      </c>
    </row>
    <row r="169" spans="1:16" x14ac:dyDescent="0.25">
      <c r="A169" s="1" t="s">
        <v>441</v>
      </c>
      <c r="B169" s="1" t="s">
        <v>2122</v>
      </c>
      <c r="C169" s="1" t="s">
        <v>18</v>
      </c>
      <c r="D169" s="1" t="s">
        <v>19</v>
      </c>
      <c r="E169" s="1" t="s">
        <v>20</v>
      </c>
      <c r="F169" s="1" t="s">
        <v>21</v>
      </c>
      <c r="G169" s="1" t="s">
        <v>22</v>
      </c>
      <c r="H169" s="1"/>
      <c r="I169" s="1"/>
      <c r="J169" s="1"/>
      <c r="K169" s="1"/>
      <c r="L169" s="1"/>
      <c r="N169">
        <v>-10000000</v>
      </c>
      <c r="O169">
        <v>-10</v>
      </c>
      <c r="P169">
        <v>-0.5</v>
      </c>
    </row>
    <row r="170" spans="1:16" hidden="1" x14ac:dyDescent="0.25">
      <c r="A170" s="1" t="s">
        <v>444</v>
      </c>
      <c r="B170" s="1" t="s">
        <v>2123</v>
      </c>
      <c r="C170" s="1" t="s">
        <v>18</v>
      </c>
      <c r="D170" s="1" t="s">
        <v>25</v>
      </c>
      <c r="E170" s="1" t="s">
        <v>26</v>
      </c>
      <c r="F170" s="1" t="s">
        <v>27</v>
      </c>
      <c r="G170" s="1" t="s">
        <v>28</v>
      </c>
      <c r="H170" s="1"/>
      <c r="I170" s="1"/>
      <c r="J170" s="1"/>
      <c r="K170" s="1"/>
      <c r="L170" s="1"/>
      <c r="N170">
        <v>10000000</v>
      </c>
      <c r="O170">
        <v>10</v>
      </c>
      <c r="P170">
        <v>0.5</v>
      </c>
    </row>
    <row r="171" spans="1:16" x14ac:dyDescent="0.25">
      <c r="A171" s="1" t="s">
        <v>446</v>
      </c>
      <c r="B171" s="1" t="s">
        <v>2124</v>
      </c>
      <c r="C171" s="1" t="s">
        <v>18</v>
      </c>
      <c r="D171" s="1" t="s">
        <v>19</v>
      </c>
      <c r="E171" s="1" t="s">
        <v>20</v>
      </c>
      <c r="F171" s="1" t="s">
        <v>21</v>
      </c>
      <c r="G171" s="1" t="s">
        <v>22</v>
      </c>
      <c r="H171" s="1"/>
      <c r="I171" s="1"/>
      <c r="J171" s="1"/>
      <c r="K171" s="1"/>
      <c r="L171" s="1"/>
      <c r="N171">
        <v>-10000000</v>
      </c>
      <c r="O171">
        <v>-10</v>
      </c>
      <c r="P171">
        <v>-0.5</v>
      </c>
    </row>
    <row r="172" spans="1:16" hidden="1" x14ac:dyDescent="0.25">
      <c r="A172" s="1" t="s">
        <v>451</v>
      </c>
      <c r="B172" s="1" t="s">
        <v>2125</v>
      </c>
      <c r="C172" s="1" t="s">
        <v>18</v>
      </c>
      <c r="D172" s="1" t="s">
        <v>25</v>
      </c>
      <c r="E172" s="1" t="s">
        <v>26</v>
      </c>
      <c r="F172" s="1" t="s">
        <v>27</v>
      </c>
      <c r="G172" s="1" t="s">
        <v>28</v>
      </c>
      <c r="H172" s="1"/>
      <c r="I172" s="1"/>
      <c r="J172" s="1"/>
      <c r="K172" s="1"/>
      <c r="L172" s="1"/>
      <c r="N172">
        <v>10000000</v>
      </c>
      <c r="O172">
        <v>10</v>
      </c>
      <c r="P172">
        <v>0.5</v>
      </c>
    </row>
    <row r="173" spans="1:16" x14ac:dyDescent="0.25">
      <c r="A173" s="1" t="s">
        <v>454</v>
      </c>
      <c r="B173" s="1" t="s">
        <v>2126</v>
      </c>
      <c r="C173" s="1" t="s">
        <v>18</v>
      </c>
      <c r="D173" s="1" t="s">
        <v>19</v>
      </c>
      <c r="E173" s="1" t="s">
        <v>20</v>
      </c>
      <c r="F173" s="1" t="s">
        <v>21</v>
      </c>
      <c r="G173" s="1" t="s">
        <v>22</v>
      </c>
      <c r="H173" s="1"/>
      <c r="I173" s="1"/>
      <c r="J173" s="1"/>
      <c r="K173" s="1"/>
      <c r="L173" s="1"/>
      <c r="N173">
        <v>-10000000</v>
      </c>
      <c r="O173">
        <v>-10</v>
      </c>
      <c r="P173">
        <v>-0.5</v>
      </c>
    </row>
    <row r="174" spans="1:16" hidden="1" x14ac:dyDescent="0.25">
      <c r="A174" s="1" t="s">
        <v>457</v>
      </c>
      <c r="B174" s="1" t="s">
        <v>2127</v>
      </c>
      <c r="C174" s="1" t="s">
        <v>18</v>
      </c>
      <c r="D174" s="1" t="s">
        <v>48</v>
      </c>
      <c r="E174" s="1" t="s">
        <v>32</v>
      </c>
      <c r="F174" s="1" t="s">
        <v>2128</v>
      </c>
      <c r="G174" s="1" t="s">
        <v>26</v>
      </c>
      <c r="H174" s="1" t="s">
        <v>27</v>
      </c>
      <c r="I174" s="1" t="s">
        <v>28</v>
      </c>
      <c r="J174" s="1"/>
      <c r="K174" s="1"/>
      <c r="L174" s="1"/>
      <c r="N174">
        <v>10000000</v>
      </c>
      <c r="O174">
        <v>10</v>
      </c>
      <c r="P174">
        <v>0.5</v>
      </c>
    </row>
    <row r="175" spans="1:16" x14ac:dyDescent="0.25">
      <c r="A175" s="1" t="s">
        <v>460</v>
      </c>
      <c r="B175" s="1" t="s">
        <v>2129</v>
      </c>
      <c r="C175" s="1" t="s">
        <v>18</v>
      </c>
      <c r="D175" s="1" t="s">
        <v>31</v>
      </c>
      <c r="E175" s="1" t="s">
        <v>32</v>
      </c>
      <c r="F175" s="1" t="s">
        <v>2130</v>
      </c>
      <c r="G175" s="1" t="s">
        <v>20</v>
      </c>
      <c r="H175" s="1" t="s">
        <v>21</v>
      </c>
      <c r="I175" s="1" t="s">
        <v>22</v>
      </c>
      <c r="J175" s="1"/>
      <c r="K175" s="1"/>
      <c r="L175" s="1"/>
      <c r="N175">
        <v>-10000000</v>
      </c>
      <c r="O175">
        <v>-10</v>
      </c>
      <c r="P175">
        <v>-0.5</v>
      </c>
    </row>
    <row r="176" spans="1:16" hidden="1" x14ac:dyDescent="0.25">
      <c r="A176" s="1" t="s">
        <v>463</v>
      </c>
      <c r="B176" s="1" t="s">
        <v>2131</v>
      </c>
      <c r="C176" s="1" t="s">
        <v>18</v>
      </c>
      <c r="D176" s="1" t="s">
        <v>25</v>
      </c>
      <c r="E176" s="1" t="s">
        <v>26</v>
      </c>
      <c r="F176" s="1" t="s">
        <v>27</v>
      </c>
      <c r="G176" s="1" t="s">
        <v>28</v>
      </c>
      <c r="H176" s="1"/>
      <c r="I176" s="1"/>
      <c r="J176" s="1"/>
      <c r="K176" s="1"/>
      <c r="L176" s="1"/>
      <c r="N176">
        <v>10000000</v>
      </c>
      <c r="O176">
        <v>10</v>
      </c>
      <c r="P176">
        <v>0.5</v>
      </c>
    </row>
    <row r="177" spans="1:16" x14ac:dyDescent="0.25">
      <c r="A177" s="1" t="s">
        <v>465</v>
      </c>
      <c r="B177" s="1" t="s">
        <v>2132</v>
      </c>
      <c r="C177" s="1" t="s">
        <v>18</v>
      </c>
      <c r="D177" s="1" t="s">
        <v>19</v>
      </c>
      <c r="E177" s="1" t="s">
        <v>20</v>
      </c>
      <c r="F177" s="1" t="s">
        <v>21</v>
      </c>
      <c r="G177" s="1" t="s">
        <v>22</v>
      </c>
      <c r="H177" s="1"/>
      <c r="I177" s="1"/>
      <c r="J177" s="1"/>
      <c r="K177" s="1"/>
      <c r="L177" s="1"/>
      <c r="N177">
        <v>-10000000</v>
      </c>
      <c r="O177">
        <v>-10</v>
      </c>
      <c r="P177">
        <v>-0.5</v>
      </c>
    </row>
    <row r="178" spans="1:16" hidden="1" x14ac:dyDescent="0.25">
      <c r="A178" s="1" t="s">
        <v>470</v>
      </c>
      <c r="B178" s="1" t="s">
        <v>2133</v>
      </c>
      <c r="C178" s="1" t="s">
        <v>18</v>
      </c>
      <c r="D178" s="1" t="s">
        <v>25</v>
      </c>
      <c r="E178" s="1" t="s">
        <v>26</v>
      </c>
      <c r="F178" s="1" t="s">
        <v>27</v>
      </c>
      <c r="G178" s="1" t="s">
        <v>28</v>
      </c>
      <c r="H178" s="1"/>
      <c r="I178" s="1"/>
      <c r="J178" s="1"/>
      <c r="K178" s="1"/>
      <c r="L178" s="1"/>
      <c r="N178">
        <v>10000000</v>
      </c>
      <c r="O178">
        <v>10</v>
      </c>
      <c r="P178">
        <v>0.5</v>
      </c>
    </row>
    <row r="179" spans="1:16" x14ac:dyDescent="0.25">
      <c r="A179" s="1" t="s">
        <v>475</v>
      </c>
      <c r="B179" s="1" t="s">
        <v>2134</v>
      </c>
      <c r="C179" s="1" t="s">
        <v>18</v>
      </c>
      <c r="D179" s="1" t="s">
        <v>31</v>
      </c>
      <c r="E179" s="1" t="s">
        <v>32</v>
      </c>
      <c r="F179" s="1" t="s">
        <v>2135</v>
      </c>
      <c r="G179" s="1" t="s">
        <v>20</v>
      </c>
      <c r="H179" s="1" t="s">
        <v>21</v>
      </c>
      <c r="I179" s="1" t="s">
        <v>22</v>
      </c>
      <c r="J179" s="1"/>
      <c r="K179" s="1"/>
      <c r="L179" s="1"/>
      <c r="N179">
        <v>-10000000</v>
      </c>
      <c r="O179">
        <v>-10</v>
      </c>
      <c r="P179">
        <v>-0.5</v>
      </c>
    </row>
    <row r="180" spans="1:16" x14ac:dyDescent="0.25">
      <c r="A180" s="1" t="s">
        <v>477</v>
      </c>
      <c r="B180" s="1" t="s">
        <v>2136</v>
      </c>
      <c r="C180" s="1" t="s">
        <v>18</v>
      </c>
      <c r="D180" s="1" t="s">
        <v>72</v>
      </c>
      <c r="E180" s="1" t="s">
        <v>20</v>
      </c>
      <c r="F180" s="1" t="s">
        <v>21</v>
      </c>
      <c r="G180" s="1" t="s">
        <v>62</v>
      </c>
      <c r="H180" s="1"/>
      <c r="I180" s="1"/>
      <c r="J180" s="1"/>
      <c r="K180" s="1"/>
      <c r="L180" s="1"/>
      <c r="N180">
        <v>-20000000</v>
      </c>
      <c r="O180">
        <v>-20</v>
      </c>
      <c r="P180">
        <v>-1</v>
      </c>
    </row>
    <row r="181" spans="1:16" x14ac:dyDescent="0.25">
      <c r="A181" s="1" t="s">
        <v>479</v>
      </c>
      <c r="B181" s="1" t="s">
        <v>2137</v>
      </c>
      <c r="C181" s="1" t="s">
        <v>18</v>
      </c>
      <c r="D181" s="1" t="s">
        <v>31</v>
      </c>
      <c r="E181" s="1" t="s">
        <v>32</v>
      </c>
      <c r="F181" s="1" t="s">
        <v>2138</v>
      </c>
      <c r="G181" s="1" t="s">
        <v>152</v>
      </c>
      <c r="H181" s="1" t="s">
        <v>2139</v>
      </c>
      <c r="I181" s="1" t="s">
        <v>20</v>
      </c>
      <c r="J181" s="1" t="s">
        <v>21</v>
      </c>
      <c r="K181" s="1" t="s">
        <v>22</v>
      </c>
      <c r="L181" s="1"/>
      <c r="N181">
        <v>-10000000</v>
      </c>
      <c r="O181">
        <v>-10</v>
      </c>
      <c r="P181">
        <v>-0.5</v>
      </c>
    </row>
    <row r="182" spans="1:16" hidden="1" x14ac:dyDescent="0.25">
      <c r="A182" s="1" t="s">
        <v>481</v>
      </c>
      <c r="B182" s="1" t="s">
        <v>2140</v>
      </c>
      <c r="C182" s="1" t="s">
        <v>18</v>
      </c>
      <c r="D182" s="1" t="s">
        <v>25</v>
      </c>
      <c r="E182" s="1" t="s">
        <v>26</v>
      </c>
      <c r="F182" s="1" t="s">
        <v>27</v>
      </c>
      <c r="G182" s="1" t="s">
        <v>28</v>
      </c>
      <c r="H182" s="1"/>
      <c r="I182" s="1"/>
      <c r="J182" s="1"/>
      <c r="K182" s="1"/>
      <c r="L182" s="1"/>
      <c r="N182">
        <v>10000000</v>
      </c>
      <c r="O182">
        <v>10</v>
      </c>
      <c r="P182">
        <v>0.5</v>
      </c>
    </row>
    <row r="183" spans="1:16" hidden="1" x14ac:dyDescent="0.25">
      <c r="A183" s="1" t="s">
        <v>483</v>
      </c>
      <c r="B183" s="1" t="s">
        <v>2141</v>
      </c>
      <c r="C183" s="1" t="s">
        <v>18</v>
      </c>
      <c r="D183" s="1" t="s">
        <v>141</v>
      </c>
      <c r="E183" s="1" t="s">
        <v>26</v>
      </c>
      <c r="F183" s="1" t="s">
        <v>27</v>
      </c>
      <c r="G183" s="1" t="s">
        <v>118</v>
      </c>
      <c r="H183" s="1"/>
      <c r="I183" s="1"/>
      <c r="J183" s="1"/>
      <c r="K183" s="1"/>
      <c r="L183" s="1"/>
      <c r="N183">
        <v>20000000</v>
      </c>
      <c r="O183">
        <v>20</v>
      </c>
      <c r="P183">
        <v>1</v>
      </c>
    </row>
    <row r="184" spans="1:16" x14ac:dyDescent="0.25">
      <c r="A184" s="1" t="s">
        <v>486</v>
      </c>
      <c r="B184" s="1" t="s">
        <v>2142</v>
      </c>
      <c r="C184" s="1" t="s">
        <v>18</v>
      </c>
      <c r="D184" s="1" t="s">
        <v>72</v>
      </c>
      <c r="E184" s="1" t="s">
        <v>20</v>
      </c>
      <c r="F184" s="1" t="s">
        <v>21</v>
      </c>
      <c r="G184" s="1" t="s">
        <v>62</v>
      </c>
      <c r="H184" s="1"/>
      <c r="I184" s="1"/>
      <c r="J184" s="1"/>
      <c r="K184" s="1"/>
      <c r="L184" s="1"/>
      <c r="N184">
        <v>-20000000</v>
      </c>
      <c r="O184">
        <v>-20</v>
      </c>
      <c r="P184">
        <v>-1</v>
      </c>
    </row>
    <row r="185" spans="1:16" x14ac:dyDescent="0.25">
      <c r="A185" s="1" t="s">
        <v>488</v>
      </c>
      <c r="B185" s="1" t="s">
        <v>2143</v>
      </c>
      <c r="C185" s="1" t="s">
        <v>18</v>
      </c>
      <c r="D185" s="1" t="s">
        <v>19</v>
      </c>
      <c r="E185" s="1" t="s">
        <v>20</v>
      </c>
      <c r="F185" s="1" t="s">
        <v>21</v>
      </c>
      <c r="G185" s="1" t="s">
        <v>22</v>
      </c>
      <c r="H185" s="1"/>
      <c r="I185" s="1"/>
      <c r="J185" s="1"/>
      <c r="K185" s="1"/>
      <c r="L185" s="1"/>
      <c r="N185">
        <v>-10000000</v>
      </c>
      <c r="O185">
        <v>-10</v>
      </c>
      <c r="P185">
        <v>-0.5</v>
      </c>
    </row>
    <row r="186" spans="1:16" hidden="1" x14ac:dyDescent="0.25">
      <c r="A186" s="1" t="s">
        <v>490</v>
      </c>
      <c r="B186" s="1" t="s">
        <v>2144</v>
      </c>
      <c r="C186" s="1" t="s">
        <v>18</v>
      </c>
      <c r="D186" s="1" t="s">
        <v>25</v>
      </c>
      <c r="E186" s="1" t="s">
        <v>26</v>
      </c>
      <c r="F186" s="1" t="s">
        <v>27</v>
      </c>
      <c r="G186" s="1" t="s">
        <v>28</v>
      </c>
      <c r="H186" s="1"/>
      <c r="I186" s="1"/>
      <c r="J186" s="1"/>
      <c r="K186" s="1"/>
      <c r="L186" s="1"/>
      <c r="N186">
        <v>10000000</v>
      </c>
      <c r="O186">
        <v>10</v>
      </c>
      <c r="P186">
        <v>0.5</v>
      </c>
    </row>
    <row r="187" spans="1:16" hidden="1" x14ac:dyDescent="0.25">
      <c r="A187" s="1" t="s">
        <v>492</v>
      </c>
      <c r="B187" s="1" t="s">
        <v>2145</v>
      </c>
      <c r="C187" s="1" t="s">
        <v>18</v>
      </c>
      <c r="D187" s="1" t="s">
        <v>141</v>
      </c>
      <c r="E187" s="1" t="s">
        <v>26</v>
      </c>
      <c r="F187" s="1" t="s">
        <v>27</v>
      </c>
      <c r="G187" s="1" t="s">
        <v>118</v>
      </c>
      <c r="H187" s="1"/>
      <c r="I187" s="1"/>
      <c r="J187" s="1"/>
      <c r="K187" s="1"/>
      <c r="L187" s="1"/>
      <c r="N187">
        <v>20000000</v>
      </c>
      <c r="O187">
        <v>20</v>
      </c>
      <c r="P187">
        <v>1</v>
      </c>
    </row>
    <row r="188" spans="1:16" hidden="1" x14ac:dyDescent="0.25">
      <c r="A188" s="1" t="s">
        <v>494</v>
      </c>
      <c r="B188" s="1" t="s">
        <v>2146</v>
      </c>
      <c r="C188" s="1" t="s">
        <v>18</v>
      </c>
      <c r="D188" s="1" t="s">
        <v>25</v>
      </c>
      <c r="E188" s="1" t="s">
        <v>26</v>
      </c>
      <c r="F188" s="1" t="s">
        <v>27</v>
      </c>
      <c r="G188" s="1" t="s">
        <v>28</v>
      </c>
      <c r="H188" s="1"/>
      <c r="I188" s="1"/>
      <c r="J188" s="1"/>
      <c r="K188" s="1"/>
      <c r="L188" s="1"/>
      <c r="N188">
        <v>10000000</v>
      </c>
      <c r="O188">
        <v>10</v>
      </c>
      <c r="P188">
        <v>0.5</v>
      </c>
    </row>
    <row r="189" spans="1:16" x14ac:dyDescent="0.25">
      <c r="A189" s="1" t="s">
        <v>497</v>
      </c>
      <c r="B189" s="1" t="s">
        <v>2147</v>
      </c>
      <c r="C189" s="1" t="s">
        <v>18</v>
      </c>
      <c r="D189" s="1" t="s">
        <v>19</v>
      </c>
      <c r="E189" s="1" t="s">
        <v>20</v>
      </c>
      <c r="F189" s="1" t="s">
        <v>21</v>
      </c>
      <c r="G189" s="1" t="s">
        <v>22</v>
      </c>
      <c r="H189" s="1"/>
      <c r="I189" s="1"/>
      <c r="J189" s="1"/>
      <c r="K189" s="1"/>
      <c r="L189" s="1"/>
      <c r="N189">
        <v>-10000000</v>
      </c>
      <c r="O189">
        <v>-10</v>
      </c>
      <c r="P189">
        <v>-0.5</v>
      </c>
    </row>
    <row r="190" spans="1:16" hidden="1" x14ac:dyDescent="0.25">
      <c r="A190" s="1" t="s">
        <v>500</v>
      </c>
      <c r="B190" s="1" t="s">
        <v>2148</v>
      </c>
      <c r="C190" s="1" t="s">
        <v>18</v>
      </c>
      <c r="D190" s="1" t="s">
        <v>25</v>
      </c>
      <c r="E190" s="1" t="s">
        <v>26</v>
      </c>
      <c r="F190" s="1" t="s">
        <v>27</v>
      </c>
      <c r="G190" s="1" t="s">
        <v>28</v>
      </c>
      <c r="H190" s="1"/>
      <c r="I190" s="1"/>
      <c r="J190" s="1"/>
      <c r="K190" s="1"/>
      <c r="L190" s="1"/>
      <c r="N190">
        <v>10000000</v>
      </c>
      <c r="O190">
        <v>10</v>
      </c>
      <c r="P190">
        <v>0.5</v>
      </c>
    </row>
    <row r="191" spans="1:16" x14ac:dyDescent="0.25">
      <c r="A191" s="1" t="s">
        <v>502</v>
      </c>
      <c r="B191" s="1" t="s">
        <v>2149</v>
      </c>
      <c r="C191" s="1" t="s">
        <v>18</v>
      </c>
      <c r="D191" s="1" t="s">
        <v>19</v>
      </c>
      <c r="E191" s="1" t="s">
        <v>20</v>
      </c>
      <c r="F191" s="1" t="s">
        <v>21</v>
      </c>
      <c r="G191" s="1" t="s">
        <v>22</v>
      </c>
      <c r="H191" s="1"/>
      <c r="I191" s="1"/>
      <c r="J191" s="1"/>
      <c r="K191" s="1"/>
      <c r="L191" s="1"/>
      <c r="N191">
        <v>-10000000</v>
      </c>
      <c r="O191">
        <v>-10</v>
      </c>
      <c r="P191">
        <v>-0.5</v>
      </c>
    </row>
    <row r="192" spans="1:16" hidden="1" x14ac:dyDescent="0.25">
      <c r="A192" s="1" t="s">
        <v>505</v>
      </c>
      <c r="B192" s="1" t="s">
        <v>2150</v>
      </c>
      <c r="C192" s="1" t="s">
        <v>18</v>
      </c>
      <c r="D192" s="1" t="s">
        <v>25</v>
      </c>
      <c r="E192" s="1" t="s">
        <v>26</v>
      </c>
      <c r="F192" s="1" t="s">
        <v>27</v>
      </c>
      <c r="G192" s="1" t="s">
        <v>28</v>
      </c>
      <c r="H192" s="1"/>
      <c r="I192" s="1"/>
      <c r="J192" s="1"/>
      <c r="K192" s="1"/>
      <c r="L192" s="1"/>
      <c r="N192">
        <v>10000000</v>
      </c>
      <c r="O192">
        <v>10</v>
      </c>
      <c r="P192">
        <v>0.5</v>
      </c>
    </row>
    <row r="193" spans="1:16" x14ac:dyDescent="0.25">
      <c r="A193" s="1" t="s">
        <v>508</v>
      </c>
      <c r="B193" s="1" t="s">
        <v>2151</v>
      </c>
      <c r="C193" s="1" t="s">
        <v>18</v>
      </c>
      <c r="D193" s="1" t="s">
        <v>19</v>
      </c>
      <c r="E193" s="1" t="s">
        <v>20</v>
      </c>
      <c r="F193" s="1" t="s">
        <v>21</v>
      </c>
      <c r="G193" s="1" t="s">
        <v>22</v>
      </c>
      <c r="H193" s="1"/>
      <c r="I193" s="1"/>
      <c r="J193" s="1"/>
      <c r="K193" s="1"/>
      <c r="L193" s="1"/>
      <c r="N193">
        <v>-10000000</v>
      </c>
      <c r="O193">
        <v>-10</v>
      </c>
      <c r="P193">
        <v>-0.5</v>
      </c>
    </row>
    <row r="194" spans="1:16" hidden="1" x14ac:dyDescent="0.25">
      <c r="A194" s="1" t="s">
        <v>511</v>
      </c>
      <c r="B194" s="1" t="s">
        <v>2152</v>
      </c>
      <c r="C194" s="1" t="s">
        <v>18</v>
      </c>
      <c r="D194" s="1" t="s">
        <v>48</v>
      </c>
      <c r="E194" s="1" t="s">
        <v>32</v>
      </c>
      <c r="F194" s="1" t="s">
        <v>2153</v>
      </c>
      <c r="G194" s="1" t="s">
        <v>26</v>
      </c>
      <c r="H194" s="1" t="s">
        <v>27</v>
      </c>
      <c r="I194" s="1" t="s">
        <v>28</v>
      </c>
      <c r="J194" s="1"/>
      <c r="K194" s="1"/>
      <c r="L194" s="1"/>
      <c r="N194">
        <v>10000000</v>
      </c>
      <c r="O194">
        <v>10</v>
      </c>
      <c r="P194">
        <v>0.5</v>
      </c>
    </row>
    <row r="195" spans="1:16" x14ac:dyDescent="0.25">
      <c r="A195" s="1" t="s">
        <v>513</v>
      </c>
      <c r="B195" s="1" t="s">
        <v>2154</v>
      </c>
      <c r="C195" s="1" t="s">
        <v>18</v>
      </c>
      <c r="D195" s="1" t="s">
        <v>19</v>
      </c>
      <c r="E195" s="1" t="s">
        <v>20</v>
      </c>
      <c r="F195" s="1" t="s">
        <v>21</v>
      </c>
      <c r="G195" s="1" t="s">
        <v>22</v>
      </c>
      <c r="H195" s="1"/>
      <c r="I195" s="1"/>
      <c r="J195" s="1"/>
      <c r="K195" s="1"/>
      <c r="L195" s="1"/>
      <c r="N195">
        <v>-10000000</v>
      </c>
      <c r="O195">
        <v>-10</v>
      </c>
      <c r="P195">
        <v>-0.5</v>
      </c>
    </row>
    <row r="196" spans="1:16" x14ac:dyDescent="0.25">
      <c r="A196" s="1" t="s">
        <v>515</v>
      </c>
      <c r="B196" s="1" t="s">
        <v>2155</v>
      </c>
      <c r="C196" s="1" t="s">
        <v>18</v>
      </c>
      <c r="D196" s="1" t="s">
        <v>72</v>
      </c>
      <c r="E196" s="1" t="s">
        <v>20</v>
      </c>
      <c r="F196" s="1" t="s">
        <v>21</v>
      </c>
      <c r="G196" s="1" t="s">
        <v>62</v>
      </c>
      <c r="H196" s="1"/>
      <c r="I196" s="1"/>
      <c r="J196" s="1"/>
      <c r="K196" s="1"/>
      <c r="L196" s="1"/>
      <c r="N196">
        <v>-20000000</v>
      </c>
      <c r="O196">
        <v>-20</v>
      </c>
      <c r="P196">
        <v>-1</v>
      </c>
    </row>
    <row r="197" spans="1:16" x14ac:dyDescent="0.25">
      <c r="A197" s="1" t="s">
        <v>517</v>
      </c>
      <c r="B197" s="1" t="s">
        <v>2156</v>
      </c>
      <c r="C197" s="1" t="s">
        <v>18</v>
      </c>
      <c r="D197" s="1" t="s">
        <v>19</v>
      </c>
      <c r="E197" s="1" t="s">
        <v>20</v>
      </c>
      <c r="F197" s="1" t="s">
        <v>21</v>
      </c>
      <c r="G197" s="1" t="s">
        <v>22</v>
      </c>
      <c r="H197" s="1"/>
      <c r="I197" s="1"/>
      <c r="J197" s="1"/>
      <c r="K197" s="1"/>
      <c r="L197" s="1"/>
      <c r="N197">
        <v>-10000000</v>
      </c>
      <c r="O197">
        <v>-10</v>
      </c>
      <c r="P197">
        <v>-0.5</v>
      </c>
    </row>
    <row r="198" spans="1:16" hidden="1" x14ac:dyDescent="0.25">
      <c r="A198" s="1" t="s">
        <v>522</v>
      </c>
      <c r="B198" s="1" t="s">
        <v>2157</v>
      </c>
      <c r="C198" s="1" t="s">
        <v>18</v>
      </c>
      <c r="D198" s="1" t="s">
        <v>25</v>
      </c>
      <c r="E198" s="1" t="s">
        <v>26</v>
      </c>
      <c r="F198" s="1" t="s">
        <v>27</v>
      </c>
      <c r="G198" s="1" t="s">
        <v>28</v>
      </c>
      <c r="H198" s="1"/>
      <c r="I198" s="1"/>
      <c r="J198" s="1"/>
      <c r="K198" s="1"/>
      <c r="L198" s="1"/>
      <c r="N198">
        <v>10000000</v>
      </c>
      <c r="O198">
        <v>10</v>
      </c>
      <c r="P198">
        <v>0.5</v>
      </c>
    </row>
    <row r="199" spans="1:16" x14ac:dyDescent="0.25">
      <c r="A199" s="1" t="s">
        <v>524</v>
      </c>
      <c r="B199" s="1" t="s">
        <v>2158</v>
      </c>
      <c r="C199" s="1" t="s">
        <v>18</v>
      </c>
      <c r="D199" s="1" t="s">
        <v>19</v>
      </c>
      <c r="E199" s="1" t="s">
        <v>20</v>
      </c>
      <c r="F199" s="1" t="s">
        <v>21</v>
      </c>
      <c r="G199" s="1" t="s">
        <v>22</v>
      </c>
      <c r="H199" s="1"/>
      <c r="I199" s="1"/>
      <c r="J199" s="1"/>
      <c r="K199" s="1"/>
      <c r="L199" s="1"/>
      <c r="N199">
        <v>-10000000</v>
      </c>
      <c r="O199">
        <v>-10</v>
      </c>
      <c r="P199">
        <v>-0.5</v>
      </c>
    </row>
    <row r="200" spans="1:16" hidden="1" x14ac:dyDescent="0.25">
      <c r="A200" s="1" t="s">
        <v>527</v>
      </c>
      <c r="B200" s="1" t="s">
        <v>2159</v>
      </c>
      <c r="C200" s="1" t="s">
        <v>18</v>
      </c>
      <c r="D200" s="1" t="s">
        <v>25</v>
      </c>
      <c r="E200" s="1" t="s">
        <v>26</v>
      </c>
      <c r="F200" s="1" t="s">
        <v>27</v>
      </c>
      <c r="G200" s="1" t="s">
        <v>28</v>
      </c>
      <c r="H200" s="1"/>
      <c r="I200" s="1"/>
      <c r="J200" s="1"/>
      <c r="K200" s="1"/>
      <c r="L200" s="1"/>
      <c r="N200">
        <v>10000000</v>
      </c>
      <c r="O200">
        <v>10</v>
      </c>
      <c r="P200">
        <v>0.5</v>
      </c>
    </row>
    <row r="201" spans="1:16" hidden="1" x14ac:dyDescent="0.25">
      <c r="A201" s="1" t="s">
        <v>529</v>
      </c>
      <c r="B201" s="1" t="s">
        <v>2160</v>
      </c>
      <c r="C201" s="1" t="s">
        <v>18</v>
      </c>
      <c r="D201" s="1" t="s">
        <v>2161</v>
      </c>
      <c r="E201" s="1" t="s">
        <v>32</v>
      </c>
      <c r="F201" s="1" t="s">
        <v>2162</v>
      </c>
      <c r="G201" s="1" t="s">
        <v>26</v>
      </c>
      <c r="H201" s="1" t="s">
        <v>27</v>
      </c>
      <c r="I201" s="1" t="s">
        <v>737</v>
      </c>
      <c r="J201" s="1"/>
      <c r="K201" s="1"/>
      <c r="L201" s="1"/>
      <c r="N201">
        <v>31000000</v>
      </c>
      <c r="O201">
        <v>31</v>
      </c>
      <c r="P201">
        <v>1.55</v>
      </c>
    </row>
    <row r="202" spans="1:16" x14ac:dyDescent="0.25">
      <c r="A202" s="1" t="s">
        <v>532</v>
      </c>
      <c r="B202" s="1" t="s">
        <v>2163</v>
      </c>
      <c r="C202" s="1" t="s">
        <v>18</v>
      </c>
      <c r="D202" s="1" t="s">
        <v>72</v>
      </c>
      <c r="E202" s="1" t="s">
        <v>20</v>
      </c>
      <c r="F202" s="1" t="s">
        <v>21</v>
      </c>
      <c r="G202" s="1" t="s">
        <v>62</v>
      </c>
      <c r="H202" s="1"/>
      <c r="I202" s="1"/>
      <c r="J202" s="1"/>
      <c r="K202" s="1"/>
      <c r="L202" s="1"/>
      <c r="N202">
        <v>-20000000</v>
      </c>
      <c r="O202">
        <v>-20</v>
      </c>
      <c r="P202">
        <v>-1</v>
      </c>
    </row>
    <row r="203" spans="1:16" x14ac:dyDescent="0.25">
      <c r="A203" s="1" t="s">
        <v>535</v>
      </c>
      <c r="B203" s="1" t="s">
        <v>2164</v>
      </c>
      <c r="C203" s="1" t="s">
        <v>18</v>
      </c>
      <c r="D203" s="1" t="s">
        <v>19</v>
      </c>
      <c r="E203" s="1" t="s">
        <v>20</v>
      </c>
      <c r="F203" s="1" t="s">
        <v>21</v>
      </c>
      <c r="G203" s="1" t="s">
        <v>22</v>
      </c>
      <c r="H203" s="1"/>
      <c r="I203" s="1"/>
      <c r="J203" s="1"/>
      <c r="K203" s="1"/>
      <c r="L203" s="1"/>
      <c r="N203">
        <v>-10000000</v>
      </c>
      <c r="O203">
        <v>-10</v>
      </c>
      <c r="P203">
        <v>-0.5</v>
      </c>
    </row>
    <row r="204" spans="1:16" hidden="1" x14ac:dyDescent="0.25">
      <c r="A204" s="1" t="s">
        <v>540</v>
      </c>
      <c r="B204" s="1" t="s">
        <v>2165</v>
      </c>
      <c r="C204" s="1" t="s">
        <v>18</v>
      </c>
      <c r="D204" s="1" t="s">
        <v>25</v>
      </c>
      <c r="E204" s="1" t="s">
        <v>26</v>
      </c>
      <c r="F204" s="1" t="s">
        <v>27</v>
      </c>
      <c r="G204" s="1" t="s">
        <v>28</v>
      </c>
      <c r="H204" s="1"/>
      <c r="I204" s="1"/>
      <c r="J204" s="1"/>
      <c r="K204" s="1"/>
      <c r="L204" s="1"/>
      <c r="N204">
        <v>10000000</v>
      </c>
      <c r="O204">
        <v>10</v>
      </c>
      <c r="P204">
        <v>0.5</v>
      </c>
    </row>
    <row r="205" spans="1:16" x14ac:dyDescent="0.25">
      <c r="A205" s="1" t="s">
        <v>542</v>
      </c>
      <c r="B205" s="1" t="s">
        <v>2166</v>
      </c>
      <c r="C205" s="1" t="s">
        <v>18</v>
      </c>
      <c r="D205" s="1" t="s">
        <v>19</v>
      </c>
      <c r="E205" s="1" t="s">
        <v>20</v>
      </c>
      <c r="F205" s="1" t="s">
        <v>21</v>
      </c>
      <c r="G205" s="1" t="s">
        <v>22</v>
      </c>
      <c r="H205" s="1"/>
      <c r="I205" s="1"/>
      <c r="J205" s="1"/>
      <c r="K205" s="1"/>
      <c r="L205" s="1"/>
      <c r="N205">
        <v>-10000000</v>
      </c>
      <c r="O205">
        <v>-10</v>
      </c>
      <c r="P205">
        <v>-0.5</v>
      </c>
    </row>
    <row r="206" spans="1:16" x14ac:dyDescent="0.25">
      <c r="A206" s="1" t="s">
        <v>544</v>
      </c>
      <c r="B206" s="1" t="s">
        <v>2167</v>
      </c>
      <c r="C206" s="1" t="s">
        <v>18</v>
      </c>
      <c r="D206" s="1" t="s">
        <v>72</v>
      </c>
      <c r="E206" s="1" t="s">
        <v>20</v>
      </c>
      <c r="F206" s="1" t="s">
        <v>21</v>
      </c>
      <c r="G206" s="1" t="s">
        <v>62</v>
      </c>
      <c r="H206" s="1"/>
      <c r="I206" s="1"/>
      <c r="J206" s="1"/>
      <c r="K206" s="1"/>
      <c r="L206" s="1"/>
      <c r="N206">
        <v>-20000000</v>
      </c>
      <c r="O206">
        <v>-20</v>
      </c>
      <c r="P206">
        <v>-1</v>
      </c>
    </row>
    <row r="207" spans="1:16" hidden="1" x14ac:dyDescent="0.25">
      <c r="A207" s="1" t="s">
        <v>546</v>
      </c>
      <c r="B207" s="1" t="s">
        <v>2168</v>
      </c>
      <c r="C207" s="1" t="s">
        <v>18</v>
      </c>
      <c r="D207" s="1" t="s">
        <v>31</v>
      </c>
      <c r="E207" s="1" t="s">
        <v>32</v>
      </c>
      <c r="F207" s="1" t="s">
        <v>2169</v>
      </c>
      <c r="G207" s="1" t="s">
        <v>26</v>
      </c>
      <c r="H207" s="1" t="s">
        <v>27</v>
      </c>
      <c r="I207" s="1" t="s">
        <v>118</v>
      </c>
      <c r="J207" s="1"/>
      <c r="K207" s="1"/>
      <c r="L207" s="1"/>
      <c r="N207">
        <v>20000000</v>
      </c>
      <c r="O207">
        <v>20</v>
      </c>
      <c r="P207">
        <v>1</v>
      </c>
    </row>
    <row r="208" spans="1:16" hidden="1" x14ac:dyDescent="0.25">
      <c r="A208" s="1" t="s">
        <v>548</v>
      </c>
      <c r="B208" s="1" t="s">
        <v>2170</v>
      </c>
      <c r="C208" s="1" t="s">
        <v>18</v>
      </c>
      <c r="D208" s="1" t="s">
        <v>25</v>
      </c>
      <c r="E208" s="1" t="s">
        <v>26</v>
      </c>
      <c r="F208" s="1" t="s">
        <v>27</v>
      </c>
      <c r="G208" s="1" t="s">
        <v>28</v>
      </c>
      <c r="H208" s="1"/>
      <c r="I208" s="1"/>
      <c r="J208" s="1"/>
      <c r="K208" s="1"/>
      <c r="L208" s="1"/>
      <c r="N208">
        <v>10000000</v>
      </c>
      <c r="O208">
        <v>10</v>
      </c>
      <c r="P208">
        <v>0.5</v>
      </c>
    </row>
    <row r="209" spans="1:16" x14ac:dyDescent="0.25">
      <c r="A209" s="1" t="s">
        <v>550</v>
      </c>
      <c r="B209" s="1" t="s">
        <v>2171</v>
      </c>
      <c r="C209" s="1" t="s">
        <v>18</v>
      </c>
      <c r="D209" s="1" t="s">
        <v>19</v>
      </c>
      <c r="E209" s="1" t="s">
        <v>20</v>
      </c>
      <c r="F209" s="1" t="s">
        <v>21</v>
      </c>
      <c r="G209" s="1" t="s">
        <v>22</v>
      </c>
      <c r="H209" s="1"/>
      <c r="I209" s="1"/>
      <c r="J209" s="1"/>
      <c r="K209" s="1"/>
      <c r="L209" s="1"/>
      <c r="N209">
        <v>-10000000</v>
      </c>
      <c r="O209">
        <v>-10</v>
      </c>
      <c r="P209">
        <v>-0.5</v>
      </c>
    </row>
    <row r="210" spans="1:16" x14ac:dyDescent="0.25">
      <c r="A210" s="1" t="s">
        <v>552</v>
      </c>
      <c r="B210" s="1" t="s">
        <v>2172</v>
      </c>
      <c r="C210" s="1" t="s">
        <v>18</v>
      </c>
      <c r="D210" s="1" t="s">
        <v>72</v>
      </c>
      <c r="E210" s="1" t="s">
        <v>20</v>
      </c>
      <c r="F210" s="1" t="s">
        <v>21</v>
      </c>
      <c r="G210" s="1" t="s">
        <v>62</v>
      </c>
      <c r="H210" s="1"/>
      <c r="I210" s="1"/>
      <c r="J210" s="1"/>
      <c r="K210" s="1"/>
      <c r="L210" s="1"/>
      <c r="N210">
        <v>-20000000</v>
      </c>
      <c r="O210">
        <v>-20</v>
      </c>
      <c r="P210">
        <v>-1</v>
      </c>
    </row>
    <row r="211" spans="1:16" x14ac:dyDescent="0.25">
      <c r="A211" s="1" t="s">
        <v>554</v>
      </c>
      <c r="B211" s="1" t="s">
        <v>2173</v>
      </c>
      <c r="C211" s="1" t="s">
        <v>18</v>
      </c>
      <c r="D211" s="1" t="s">
        <v>19</v>
      </c>
      <c r="E211" s="1" t="s">
        <v>20</v>
      </c>
      <c r="F211" s="1" t="s">
        <v>21</v>
      </c>
      <c r="G211" s="1" t="s">
        <v>22</v>
      </c>
      <c r="H211" s="1"/>
      <c r="I211" s="1"/>
      <c r="J211" s="1"/>
      <c r="K211" s="1"/>
      <c r="L211" s="1"/>
      <c r="N211">
        <v>-10000000</v>
      </c>
      <c r="O211">
        <v>-10</v>
      </c>
      <c r="P211">
        <v>-0.5</v>
      </c>
    </row>
    <row r="212" spans="1:16" hidden="1" x14ac:dyDescent="0.25">
      <c r="A212" s="1" t="s">
        <v>557</v>
      </c>
      <c r="B212" s="1" t="s">
        <v>2174</v>
      </c>
      <c r="C212" s="1" t="s">
        <v>18</v>
      </c>
      <c r="D212" s="1" t="s">
        <v>25</v>
      </c>
      <c r="E212" s="1" t="s">
        <v>26</v>
      </c>
      <c r="F212" s="1" t="s">
        <v>27</v>
      </c>
      <c r="G212" s="1" t="s">
        <v>28</v>
      </c>
      <c r="H212" s="1"/>
      <c r="I212" s="1"/>
      <c r="J212" s="1"/>
      <c r="K212" s="1"/>
      <c r="L212" s="1"/>
      <c r="N212">
        <v>10000000</v>
      </c>
      <c r="O212">
        <v>10</v>
      </c>
      <c r="P212">
        <v>0.5</v>
      </c>
    </row>
    <row r="213" spans="1:16" x14ac:dyDescent="0.25">
      <c r="A213" s="1" t="s">
        <v>560</v>
      </c>
      <c r="B213" s="1" t="s">
        <v>2175</v>
      </c>
      <c r="C213" s="1" t="s">
        <v>18</v>
      </c>
      <c r="D213" s="1" t="s">
        <v>19</v>
      </c>
      <c r="E213" s="1" t="s">
        <v>20</v>
      </c>
      <c r="F213" s="1" t="s">
        <v>21</v>
      </c>
      <c r="G213" s="1" t="s">
        <v>22</v>
      </c>
      <c r="H213" s="1"/>
      <c r="I213" s="1"/>
      <c r="J213" s="1"/>
      <c r="K213" s="1"/>
      <c r="L213" s="1"/>
      <c r="N213">
        <v>-10000000</v>
      </c>
      <c r="O213">
        <v>-10</v>
      </c>
      <c r="P213">
        <v>-0.5</v>
      </c>
    </row>
    <row r="214" spans="1:16" hidden="1" x14ac:dyDescent="0.25">
      <c r="A214" s="1" t="s">
        <v>562</v>
      </c>
      <c r="B214" s="1" t="s">
        <v>2176</v>
      </c>
      <c r="C214" s="1" t="s">
        <v>18</v>
      </c>
      <c r="D214" s="1" t="s">
        <v>48</v>
      </c>
      <c r="E214" s="1" t="s">
        <v>32</v>
      </c>
      <c r="F214" s="1" t="s">
        <v>2177</v>
      </c>
      <c r="G214" s="1" t="s">
        <v>26</v>
      </c>
      <c r="H214" s="1" t="s">
        <v>27</v>
      </c>
      <c r="I214" s="1" t="s">
        <v>28</v>
      </c>
      <c r="J214" s="1"/>
      <c r="K214" s="1"/>
      <c r="L214" s="1"/>
      <c r="N214">
        <v>10000000</v>
      </c>
      <c r="O214">
        <v>10</v>
      </c>
      <c r="P214">
        <v>0.5</v>
      </c>
    </row>
    <row r="215" spans="1:16" x14ac:dyDescent="0.25">
      <c r="A215" s="1" t="s">
        <v>564</v>
      </c>
      <c r="B215" s="1" t="s">
        <v>2178</v>
      </c>
      <c r="C215" s="1" t="s">
        <v>18</v>
      </c>
      <c r="D215" s="1" t="s">
        <v>19</v>
      </c>
      <c r="E215" s="1" t="s">
        <v>20</v>
      </c>
      <c r="F215" s="1" t="s">
        <v>21</v>
      </c>
      <c r="G215" s="1" t="s">
        <v>22</v>
      </c>
      <c r="H215" s="1"/>
      <c r="I215" s="1"/>
      <c r="J215" s="1"/>
      <c r="K215" s="1"/>
      <c r="L215" s="1"/>
      <c r="N215">
        <v>-10000000</v>
      </c>
      <c r="O215">
        <v>-10</v>
      </c>
      <c r="P215">
        <v>-0.5</v>
      </c>
    </row>
    <row r="216" spans="1:16" x14ac:dyDescent="0.25">
      <c r="A216" s="1" t="s">
        <v>566</v>
      </c>
      <c r="B216" s="1" t="s">
        <v>2179</v>
      </c>
      <c r="C216" s="1" t="s">
        <v>18</v>
      </c>
      <c r="D216" s="1" t="s">
        <v>72</v>
      </c>
      <c r="E216" s="1" t="s">
        <v>20</v>
      </c>
      <c r="F216" s="1" t="s">
        <v>21</v>
      </c>
      <c r="G216" s="1" t="s">
        <v>62</v>
      </c>
      <c r="H216" s="1"/>
      <c r="I216" s="1"/>
      <c r="J216" s="1"/>
      <c r="K216" s="1"/>
      <c r="L216" s="1"/>
      <c r="N216">
        <v>-20000000</v>
      </c>
      <c r="O216">
        <v>-20</v>
      </c>
      <c r="P216">
        <v>-1</v>
      </c>
    </row>
    <row r="217" spans="1:16" x14ac:dyDescent="0.25">
      <c r="A217" s="1" t="s">
        <v>568</v>
      </c>
      <c r="B217" s="1" t="s">
        <v>2180</v>
      </c>
      <c r="C217" s="1" t="s">
        <v>18</v>
      </c>
      <c r="D217" s="1" t="s">
        <v>19</v>
      </c>
      <c r="E217" s="1" t="s">
        <v>20</v>
      </c>
      <c r="F217" s="1" t="s">
        <v>21</v>
      </c>
      <c r="G217" s="1" t="s">
        <v>22</v>
      </c>
      <c r="H217" s="1"/>
      <c r="I217" s="1"/>
      <c r="J217" s="1"/>
      <c r="K217" s="1"/>
      <c r="L217" s="1"/>
      <c r="N217">
        <v>-10000000</v>
      </c>
      <c r="O217">
        <v>-10</v>
      </c>
      <c r="P217">
        <v>-0.5</v>
      </c>
    </row>
    <row r="218" spans="1:16" hidden="1" x14ac:dyDescent="0.25">
      <c r="A218" s="1" t="s">
        <v>573</v>
      </c>
      <c r="B218" s="1" t="s">
        <v>2181</v>
      </c>
      <c r="C218" s="1" t="s">
        <v>18</v>
      </c>
      <c r="D218" s="1" t="s">
        <v>25</v>
      </c>
      <c r="E218" s="1" t="s">
        <v>26</v>
      </c>
      <c r="F218" s="1" t="s">
        <v>27</v>
      </c>
      <c r="G218" s="1" t="s">
        <v>28</v>
      </c>
      <c r="H218" s="1"/>
      <c r="I218" s="1"/>
      <c r="J218" s="1"/>
      <c r="K218" s="1"/>
      <c r="L218" s="1"/>
      <c r="N218">
        <v>10000000</v>
      </c>
      <c r="O218">
        <v>10</v>
      </c>
      <c r="P218">
        <v>0.5</v>
      </c>
    </row>
    <row r="219" spans="1:16" x14ac:dyDescent="0.25">
      <c r="A219" s="1" t="s">
        <v>575</v>
      </c>
      <c r="B219" s="1" t="s">
        <v>2182</v>
      </c>
      <c r="C219" s="1" t="s">
        <v>18</v>
      </c>
      <c r="D219" s="1" t="s">
        <v>2183</v>
      </c>
      <c r="E219" s="1" t="s">
        <v>32</v>
      </c>
      <c r="F219" s="1" t="s">
        <v>2184</v>
      </c>
      <c r="G219" s="1" t="s">
        <v>20</v>
      </c>
      <c r="H219" s="1" t="s">
        <v>21</v>
      </c>
      <c r="I219" s="1" t="s">
        <v>2185</v>
      </c>
      <c r="J219" s="1"/>
      <c r="K219" s="1"/>
      <c r="L219" s="1"/>
      <c r="N219">
        <v>-33000000</v>
      </c>
      <c r="O219">
        <v>-33</v>
      </c>
      <c r="P219">
        <v>-1.65</v>
      </c>
    </row>
    <row r="220" spans="1:16" x14ac:dyDescent="0.25">
      <c r="A220" s="1" t="s">
        <v>578</v>
      </c>
      <c r="B220" s="1" t="s">
        <v>2186</v>
      </c>
      <c r="C220" s="1" t="s">
        <v>18</v>
      </c>
      <c r="D220" s="1" t="s">
        <v>2187</v>
      </c>
      <c r="E220" s="1" t="s">
        <v>20</v>
      </c>
      <c r="F220" s="1" t="s">
        <v>21</v>
      </c>
      <c r="G220" s="1" t="s">
        <v>62</v>
      </c>
      <c r="H220" s="1"/>
      <c r="I220" s="1"/>
      <c r="J220" s="1"/>
      <c r="K220" s="1"/>
      <c r="L220" s="1"/>
      <c r="N220">
        <v>-20000000</v>
      </c>
      <c r="O220">
        <v>-20</v>
      </c>
      <c r="P220">
        <v>-1</v>
      </c>
    </row>
    <row r="221" spans="1:16" x14ac:dyDescent="0.25">
      <c r="A221" s="1" t="s">
        <v>580</v>
      </c>
      <c r="B221" s="1" t="s">
        <v>2188</v>
      </c>
      <c r="C221" s="1" t="s">
        <v>18</v>
      </c>
      <c r="D221" s="1" t="s">
        <v>31</v>
      </c>
      <c r="E221" s="1" t="s">
        <v>32</v>
      </c>
      <c r="F221" s="1" t="s">
        <v>2189</v>
      </c>
      <c r="G221" s="1" t="s">
        <v>20</v>
      </c>
      <c r="H221" s="1" t="s">
        <v>21</v>
      </c>
      <c r="I221" s="1" t="s">
        <v>22</v>
      </c>
      <c r="J221" s="1"/>
      <c r="K221" s="1"/>
      <c r="L221" s="1"/>
      <c r="N221">
        <v>-10000000</v>
      </c>
      <c r="O221">
        <v>-10</v>
      </c>
      <c r="P221">
        <v>-0.5</v>
      </c>
    </row>
    <row r="222" spans="1:16" x14ac:dyDescent="0.25">
      <c r="A222" s="1" t="s">
        <v>582</v>
      </c>
      <c r="B222" s="1" t="s">
        <v>2190</v>
      </c>
      <c r="C222" s="1" t="s">
        <v>18</v>
      </c>
      <c r="D222" s="1" t="s">
        <v>72</v>
      </c>
      <c r="E222" s="1" t="s">
        <v>20</v>
      </c>
      <c r="F222" s="1" t="s">
        <v>21</v>
      </c>
      <c r="G222" s="1" t="s">
        <v>62</v>
      </c>
      <c r="H222" s="1"/>
      <c r="I222" s="1"/>
      <c r="J222" s="1"/>
      <c r="K222" s="1"/>
      <c r="L222" s="1"/>
      <c r="N222">
        <v>-20000000</v>
      </c>
      <c r="O222">
        <v>-20</v>
      </c>
      <c r="P222">
        <v>-1</v>
      </c>
    </row>
    <row r="223" spans="1:16" x14ac:dyDescent="0.25">
      <c r="A223" s="1" t="s">
        <v>584</v>
      </c>
      <c r="B223" s="1" t="s">
        <v>2191</v>
      </c>
      <c r="C223" s="1" t="s">
        <v>18</v>
      </c>
      <c r="D223" s="1" t="s">
        <v>19</v>
      </c>
      <c r="E223" s="1" t="s">
        <v>20</v>
      </c>
      <c r="F223" s="1" t="s">
        <v>21</v>
      </c>
      <c r="G223" s="1" t="s">
        <v>22</v>
      </c>
      <c r="H223" s="1"/>
      <c r="I223" s="1"/>
      <c r="J223" s="1"/>
      <c r="K223" s="1"/>
      <c r="L223" s="1"/>
      <c r="N223">
        <v>-10000000</v>
      </c>
      <c r="O223">
        <v>-10</v>
      </c>
      <c r="P223">
        <v>-0.5</v>
      </c>
    </row>
    <row r="224" spans="1:16" x14ac:dyDescent="0.25">
      <c r="A224" s="1" t="s">
        <v>586</v>
      </c>
      <c r="B224" s="1" t="s">
        <v>2192</v>
      </c>
      <c r="C224" s="1" t="s">
        <v>18</v>
      </c>
      <c r="D224" s="1" t="s">
        <v>2193</v>
      </c>
      <c r="E224" s="1" t="s">
        <v>20</v>
      </c>
      <c r="F224" s="1" t="s">
        <v>21</v>
      </c>
      <c r="G224" s="1" t="s">
        <v>62</v>
      </c>
      <c r="H224" s="1"/>
      <c r="I224" s="1"/>
      <c r="J224" s="1"/>
      <c r="K224" s="1"/>
      <c r="L224" s="1"/>
      <c r="N224">
        <v>-20000000</v>
      </c>
      <c r="O224">
        <v>-20</v>
      </c>
      <c r="P224">
        <v>-1</v>
      </c>
    </row>
    <row r="225" spans="1:16" x14ac:dyDescent="0.25">
      <c r="A225" s="1" t="s">
        <v>588</v>
      </c>
      <c r="B225" s="1" t="s">
        <v>2194</v>
      </c>
      <c r="C225" s="1" t="s">
        <v>18</v>
      </c>
      <c r="D225" s="1" t="s">
        <v>19</v>
      </c>
      <c r="E225" s="1" t="s">
        <v>20</v>
      </c>
      <c r="F225" s="1" t="s">
        <v>21</v>
      </c>
      <c r="G225" s="1" t="s">
        <v>22</v>
      </c>
      <c r="H225" s="1"/>
      <c r="I225" s="1"/>
      <c r="J225" s="1"/>
      <c r="K225" s="1"/>
      <c r="L225" s="1"/>
      <c r="N225">
        <v>-10000000</v>
      </c>
      <c r="O225">
        <v>-10</v>
      </c>
      <c r="P225">
        <v>-0.5</v>
      </c>
    </row>
    <row r="226" spans="1:16" x14ac:dyDescent="0.25">
      <c r="A226" s="1" t="s">
        <v>590</v>
      </c>
      <c r="B226" s="1" t="s">
        <v>2195</v>
      </c>
      <c r="C226" s="1" t="s">
        <v>18</v>
      </c>
      <c r="D226" s="1" t="s">
        <v>72</v>
      </c>
      <c r="E226" s="1" t="s">
        <v>20</v>
      </c>
      <c r="F226" s="1" t="s">
        <v>21</v>
      </c>
      <c r="G226" s="1" t="s">
        <v>62</v>
      </c>
      <c r="H226" s="1"/>
      <c r="I226" s="1"/>
      <c r="J226" s="1"/>
      <c r="K226" s="1"/>
      <c r="L226" s="1"/>
      <c r="N226">
        <v>-20000000</v>
      </c>
      <c r="O226">
        <v>-20</v>
      </c>
      <c r="P226">
        <v>-1</v>
      </c>
    </row>
    <row r="227" spans="1:16" x14ac:dyDescent="0.25">
      <c r="A227" s="1" t="s">
        <v>592</v>
      </c>
      <c r="B227" s="1" t="s">
        <v>2196</v>
      </c>
      <c r="C227" s="1" t="s">
        <v>18</v>
      </c>
      <c r="D227" s="1" t="s">
        <v>19</v>
      </c>
      <c r="E227" s="1" t="s">
        <v>20</v>
      </c>
      <c r="F227" s="1" t="s">
        <v>21</v>
      </c>
      <c r="G227" s="1" t="s">
        <v>22</v>
      </c>
      <c r="H227" s="1"/>
      <c r="I227" s="1"/>
      <c r="J227" s="1"/>
      <c r="K227" s="1"/>
      <c r="L227" s="1"/>
      <c r="N227">
        <v>-10000000</v>
      </c>
      <c r="O227">
        <v>-10</v>
      </c>
      <c r="P227">
        <v>-0.5</v>
      </c>
    </row>
    <row r="228" spans="1:16" hidden="1" x14ac:dyDescent="0.25">
      <c r="A228" s="1" t="s">
        <v>594</v>
      </c>
      <c r="B228" s="1" t="s">
        <v>2197</v>
      </c>
      <c r="C228" s="1" t="s">
        <v>18</v>
      </c>
      <c r="D228" s="1" t="s">
        <v>25</v>
      </c>
      <c r="E228" s="1" t="s">
        <v>26</v>
      </c>
      <c r="F228" s="1" t="s">
        <v>27</v>
      </c>
      <c r="G228" s="1" t="s">
        <v>28</v>
      </c>
      <c r="H228" s="1"/>
      <c r="I228" s="1"/>
      <c r="J228" s="1"/>
      <c r="K228" s="1"/>
      <c r="L228" s="1"/>
      <c r="N228">
        <v>10000000</v>
      </c>
      <c r="O228">
        <v>10</v>
      </c>
      <c r="P228">
        <v>0.5</v>
      </c>
    </row>
    <row r="229" spans="1:16" x14ac:dyDescent="0.25">
      <c r="A229" s="1" t="s">
        <v>596</v>
      </c>
      <c r="B229" s="1" t="s">
        <v>2198</v>
      </c>
      <c r="C229" s="1" t="s">
        <v>18</v>
      </c>
      <c r="D229" s="1" t="s">
        <v>19</v>
      </c>
      <c r="E229" s="1" t="s">
        <v>20</v>
      </c>
      <c r="F229" s="1" t="s">
        <v>21</v>
      </c>
      <c r="G229" s="1" t="s">
        <v>22</v>
      </c>
      <c r="H229" s="1"/>
      <c r="I229" s="1"/>
      <c r="J229" s="1"/>
      <c r="K229" s="1"/>
      <c r="L229" s="1"/>
      <c r="N229">
        <v>-10000000</v>
      </c>
      <c r="O229">
        <v>-10</v>
      </c>
      <c r="P229">
        <v>-0.5</v>
      </c>
    </row>
    <row r="230" spans="1:16" x14ac:dyDescent="0.25">
      <c r="A230" s="1" t="s">
        <v>598</v>
      </c>
      <c r="B230" s="1" t="s">
        <v>2199</v>
      </c>
      <c r="C230" s="1" t="s">
        <v>18</v>
      </c>
      <c r="D230" s="1" t="s">
        <v>72</v>
      </c>
      <c r="E230" s="1" t="s">
        <v>20</v>
      </c>
      <c r="F230" s="1" t="s">
        <v>21</v>
      </c>
      <c r="G230" s="1" t="s">
        <v>62</v>
      </c>
      <c r="H230" s="1"/>
      <c r="I230" s="1"/>
      <c r="J230" s="1"/>
      <c r="K230" s="1"/>
      <c r="L230" s="1"/>
      <c r="N230">
        <v>-20000000</v>
      </c>
      <c r="O230">
        <v>-20</v>
      </c>
      <c r="P230">
        <v>-1</v>
      </c>
    </row>
    <row r="231" spans="1:16" x14ac:dyDescent="0.25">
      <c r="A231" s="1" t="s">
        <v>600</v>
      </c>
      <c r="B231" s="1" t="s">
        <v>2200</v>
      </c>
      <c r="C231" s="1" t="s">
        <v>18</v>
      </c>
      <c r="D231" s="1" t="s">
        <v>19</v>
      </c>
      <c r="E231" s="1" t="s">
        <v>20</v>
      </c>
      <c r="F231" s="1" t="s">
        <v>21</v>
      </c>
      <c r="G231" s="1" t="s">
        <v>22</v>
      </c>
      <c r="H231" s="1"/>
      <c r="I231" s="1"/>
      <c r="J231" s="1"/>
      <c r="K231" s="1"/>
      <c r="L231" s="1"/>
      <c r="N231">
        <v>-10000000</v>
      </c>
      <c r="O231">
        <v>-10</v>
      </c>
      <c r="P231">
        <v>-0.5</v>
      </c>
    </row>
    <row r="232" spans="1:16" x14ac:dyDescent="0.25">
      <c r="A232" s="1" t="s">
        <v>603</v>
      </c>
      <c r="B232" s="1" t="s">
        <v>2201</v>
      </c>
      <c r="C232" s="1" t="s">
        <v>18</v>
      </c>
      <c r="D232" s="1" t="s">
        <v>72</v>
      </c>
      <c r="E232" s="1" t="s">
        <v>20</v>
      </c>
      <c r="F232" s="1" t="s">
        <v>21</v>
      </c>
      <c r="G232" s="1" t="s">
        <v>62</v>
      </c>
      <c r="H232" s="1"/>
      <c r="I232" s="1"/>
      <c r="J232" s="1"/>
      <c r="K232" s="1"/>
      <c r="L232" s="1"/>
      <c r="N232">
        <v>-20000000</v>
      </c>
      <c r="O232">
        <v>-20</v>
      </c>
      <c r="P232">
        <v>-1</v>
      </c>
    </row>
    <row r="233" spans="1:16" x14ac:dyDescent="0.25">
      <c r="A233" s="1" t="s">
        <v>605</v>
      </c>
      <c r="B233" s="1" t="s">
        <v>2202</v>
      </c>
      <c r="C233" s="1" t="s">
        <v>18</v>
      </c>
      <c r="D233" s="1" t="s">
        <v>19</v>
      </c>
      <c r="E233" s="1" t="s">
        <v>20</v>
      </c>
      <c r="F233" s="1" t="s">
        <v>21</v>
      </c>
      <c r="G233" s="1" t="s">
        <v>22</v>
      </c>
      <c r="H233" s="1"/>
      <c r="I233" s="1"/>
      <c r="J233" s="1"/>
      <c r="K233" s="1"/>
      <c r="L233" s="1"/>
      <c r="N233">
        <v>-10000000</v>
      </c>
      <c r="O233">
        <v>-10</v>
      </c>
      <c r="P233">
        <v>-0.5</v>
      </c>
    </row>
    <row r="234" spans="1:16" hidden="1" x14ac:dyDescent="0.25">
      <c r="A234" s="1" t="s">
        <v>608</v>
      </c>
      <c r="B234" s="1" t="s">
        <v>2203</v>
      </c>
      <c r="C234" s="1" t="s">
        <v>18</v>
      </c>
      <c r="D234" s="1" t="s">
        <v>25</v>
      </c>
      <c r="E234" s="1" t="s">
        <v>26</v>
      </c>
      <c r="F234" s="1" t="s">
        <v>27</v>
      </c>
      <c r="G234" s="1" t="s">
        <v>28</v>
      </c>
      <c r="H234" s="1"/>
      <c r="I234" s="1"/>
      <c r="J234" s="1"/>
      <c r="K234" s="1"/>
      <c r="L234" s="1"/>
      <c r="N234">
        <v>10000000</v>
      </c>
      <c r="O234">
        <v>10</v>
      </c>
      <c r="P234">
        <v>0.5</v>
      </c>
    </row>
    <row r="235" spans="1:16" x14ac:dyDescent="0.25">
      <c r="A235" s="1" t="s">
        <v>610</v>
      </c>
      <c r="B235" s="1" t="s">
        <v>2204</v>
      </c>
      <c r="C235" s="1" t="s">
        <v>18</v>
      </c>
      <c r="D235" s="1" t="s">
        <v>19</v>
      </c>
      <c r="E235" s="1" t="s">
        <v>20</v>
      </c>
      <c r="F235" s="1" t="s">
        <v>21</v>
      </c>
      <c r="G235" s="1" t="s">
        <v>22</v>
      </c>
      <c r="H235" s="1"/>
      <c r="I235" s="1"/>
      <c r="J235" s="1"/>
      <c r="K235" s="1"/>
      <c r="L235" s="1"/>
      <c r="N235">
        <v>-10000000</v>
      </c>
      <c r="O235">
        <v>-10</v>
      </c>
      <c r="P235">
        <v>-0.5</v>
      </c>
    </row>
    <row r="236" spans="1:16" x14ac:dyDescent="0.25">
      <c r="A236" s="1" t="s">
        <v>612</v>
      </c>
      <c r="B236" s="1" t="s">
        <v>2205</v>
      </c>
      <c r="C236" s="1" t="s">
        <v>18</v>
      </c>
      <c r="D236" s="1" t="s">
        <v>2077</v>
      </c>
      <c r="E236" s="1" t="s">
        <v>20</v>
      </c>
      <c r="F236" s="1" t="s">
        <v>21</v>
      </c>
      <c r="G236" s="1" t="s">
        <v>62</v>
      </c>
      <c r="H236" s="1"/>
      <c r="I236" s="1"/>
      <c r="J236" s="1"/>
      <c r="K236" s="1"/>
      <c r="L236" s="1"/>
      <c r="N236">
        <v>-20000000</v>
      </c>
      <c r="O236">
        <v>-20</v>
      </c>
      <c r="P236">
        <v>-1</v>
      </c>
    </row>
    <row r="237" spans="1:16" x14ac:dyDescent="0.25">
      <c r="A237" s="1" t="s">
        <v>614</v>
      </c>
      <c r="B237" s="1" t="s">
        <v>2206</v>
      </c>
      <c r="C237" s="1" t="s">
        <v>18</v>
      </c>
      <c r="D237" s="1" t="s">
        <v>19</v>
      </c>
      <c r="E237" s="1" t="s">
        <v>20</v>
      </c>
      <c r="F237" s="1" t="s">
        <v>21</v>
      </c>
      <c r="G237" s="1" t="s">
        <v>22</v>
      </c>
      <c r="H237" s="1"/>
      <c r="I237" s="1"/>
      <c r="J237" s="1"/>
      <c r="K237" s="1"/>
      <c r="L237" s="1"/>
      <c r="N237">
        <v>-10000000</v>
      </c>
      <c r="O237">
        <v>-10</v>
      </c>
      <c r="P237">
        <v>-0.5</v>
      </c>
    </row>
    <row r="238" spans="1:16" hidden="1" x14ac:dyDescent="0.25">
      <c r="A238" s="1" t="s">
        <v>616</v>
      </c>
      <c r="B238" s="1" t="s">
        <v>2207</v>
      </c>
      <c r="C238" s="1" t="s">
        <v>18</v>
      </c>
      <c r="D238" s="1" t="s">
        <v>48</v>
      </c>
      <c r="E238" s="1" t="s">
        <v>32</v>
      </c>
      <c r="F238" s="1" t="s">
        <v>2208</v>
      </c>
      <c r="G238" s="1" t="s">
        <v>26</v>
      </c>
      <c r="H238" s="1" t="s">
        <v>27</v>
      </c>
      <c r="I238" s="1" t="s">
        <v>28</v>
      </c>
      <c r="J238" s="1"/>
      <c r="K238" s="1"/>
      <c r="L238" s="1"/>
      <c r="N238">
        <v>10000000</v>
      </c>
      <c r="O238">
        <v>10</v>
      </c>
      <c r="P238">
        <v>0.5</v>
      </c>
    </row>
    <row r="239" spans="1:16" x14ac:dyDescent="0.25">
      <c r="A239" s="1" t="s">
        <v>618</v>
      </c>
      <c r="B239" s="1" t="s">
        <v>2209</v>
      </c>
      <c r="C239" s="1" t="s">
        <v>18</v>
      </c>
      <c r="D239" s="1" t="s">
        <v>19</v>
      </c>
      <c r="E239" s="1" t="s">
        <v>20</v>
      </c>
      <c r="F239" s="1" t="s">
        <v>21</v>
      </c>
      <c r="G239" s="1" t="s">
        <v>22</v>
      </c>
      <c r="H239" s="1"/>
      <c r="I239" s="1"/>
      <c r="J239" s="1"/>
      <c r="K239" s="1"/>
      <c r="L239" s="1"/>
      <c r="N239">
        <v>-10000000</v>
      </c>
      <c r="O239">
        <v>-10</v>
      </c>
      <c r="P239">
        <v>-0.5</v>
      </c>
    </row>
    <row r="240" spans="1:16" x14ac:dyDescent="0.25">
      <c r="A240" s="1" t="s">
        <v>620</v>
      </c>
      <c r="B240" s="1" t="s">
        <v>2210</v>
      </c>
      <c r="C240" s="1" t="s">
        <v>18</v>
      </c>
      <c r="D240" s="1" t="s">
        <v>2211</v>
      </c>
      <c r="E240" s="1" t="s">
        <v>20</v>
      </c>
      <c r="F240" s="1" t="s">
        <v>21</v>
      </c>
      <c r="G240" s="1" t="s">
        <v>62</v>
      </c>
      <c r="H240" s="1"/>
      <c r="I240" s="1"/>
      <c r="J240" s="1"/>
      <c r="K240" s="1"/>
      <c r="L240" s="1"/>
      <c r="N240">
        <v>-20000000</v>
      </c>
      <c r="O240">
        <v>-20</v>
      </c>
      <c r="P240">
        <v>-1</v>
      </c>
    </row>
    <row r="241" spans="1:16" hidden="1" x14ac:dyDescent="0.25">
      <c r="A241" s="1" t="s">
        <v>622</v>
      </c>
      <c r="B241" s="1" t="s">
        <v>2212</v>
      </c>
      <c r="C241" s="1" t="s">
        <v>18</v>
      </c>
      <c r="D241" s="1" t="s">
        <v>31</v>
      </c>
      <c r="E241" s="1" t="s">
        <v>32</v>
      </c>
      <c r="F241" s="1" t="s">
        <v>2213</v>
      </c>
      <c r="G241" s="1" t="s">
        <v>26</v>
      </c>
      <c r="H241" s="1" t="s">
        <v>27</v>
      </c>
      <c r="I241" s="1" t="s">
        <v>118</v>
      </c>
      <c r="J241" s="1"/>
      <c r="K241" s="1"/>
      <c r="L241" s="1"/>
      <c r="N241">
        <v>20000000</v>
      </c>
      <c r="O241">
        <v>20</v>
      </c>
      <c r="P241">
        <v>1</v>
      </c>
    </row>
    <row r="242" spans="1:16" x14ac:dyDescent="0.25">
      <c r="A242" s="1" t="s">
        <v>624</v>
      </c>
      <c r="B242" s="1" t="s">
        <v>2214</v>
      </c>
      <c r="C242" s="1" t="s">
        <v>18</v>
      </c>
      <c r="D242" s="1" t="s">
        <v>1958</v>
      </c>
      <c r="E242" s="1" t="s">
        <v>20</v>
      </c>
      <c r="F242" s="1" t="s">
        <v>21</v>
      </c>
      <c r="G242" s="1" t="s">
        <v>62</v>
      </c>
      <c r="H242" s="1"/>
      <c r="I242" s="1"/>
      <c r="J242" s="1"/>
      <c r="K242" s="1"/>
      <c r="L242" s="1"/>
      <c r="N242">
        <v>-20000000</v>
      </c>
      <c r="O242">
        <v>-20</v>
      </c>
      <c r="P242">
        <v>-1</v>
      </c>
    </row>
    <row r="243" spans="1:16" x14ac:dyDescent="0.25">
      <c r="A243" s="1" t="s">
        <v>626</v>
      </c>
      <c r="B243" s="1" t="s">
        <v>2215</v>
      </c>
      <c r="C243" s="1" t="s">
        <v>18</v>
      </c>
      <c r="D243" s="1" t="s">
        <v>19</v>
      </c>
      <c r="E243" s="1" t="s">
        <v>20</v>
      </c>
      <c r="F243" s="1" t="s">
        <v>21</v>
      </c>
      <c r="G243" s="1" t="s">
        <v>22</v>
      </c>
      <c r="H243" s="1"/>
      <c r="I243" s="1"/>
      <c r="J243" s="1"/>
      <c r="K243" s="1"/>
      <c r="L243" s="1"/>
      <c r="N243">
        <v>-10000000</v>
      </c>
      <c r="O243">
        <v>-10</v>
      </c>
      <c r="P243">
        <v>-0.5</v>
      </c>
    </row>
    <row r="244" spans="1:16" hidden="1" x14ac:dyDescent="0.25">
      <c r="A244" s="1" t="s">
        <v>628</v>
      </c>
      <c r="B244" s="1" t="s">
        <v>2216</v>
      </c>
      <c r="C244" s="1" t="s">
        <v>18</v>
      </c>
      <c r="D244" s="1" t="s">
        <v>48</v>
      </c>
      <c r="E244" s="1" t="s">
        <v>32</v>
      </c>
      <c r="F244" s="1" t="s">
        <v>2217</v>
      </c>
      <c r="G244" s="1" t="s">
        <v>26</v>
      </c>
      <c r="H244" s="1" t="s">
        <v>27</v>
      </c>
      <c r="I244" s="1" t="s">
        <v>28</v>
      </c>
      <c r="J244" s="1"/>
      <c r="K244" s="1"/>
      <c r="L244" s="1"/>
      <c r="N244">
        <v>10000000</v>
      </c>
      <c r="O244">
        <v>10</v>
      </c>
      <c r="P244">
        <v>0.5</v>
      </c>
    </row>
    <row r="245" spans="1:16" x14ac:dyDescent="0.25">
      <c r="A245" s="1" t="s">
        <v>631</v>
      </c>
      <c r="B245" s="1" t="s">
        <v>2218</v>
      </c>
      <c r="C245" s="1" t="s">
        <v>18</v>
      </c>
      <c r="D245" s="1" t="s">
        <v>19</v>
      </c>
      <c r="E245" s="1" t="s">
        <v>20</v>
      </c>
      <c r="F245" s="1" t="s">
        <v>21</v>
      </c>
      <c r="G245" s="1" t="s">
        <v>22</v>
      </c>
      <c r="H245" s="1"/>
      <c r="I245" s="1"/>
      <c r="J245" s="1"/>
      <c r="K245" s="1"/>
      <c r="L245" s="1"/>
      <c r="N245">
        <v>-10000000</v>
      </c>
      <c r="O245">
        <v>-10</v>
      </c>
      <c r="P245">
        <v>-0.5</v>
      </c>
    </row>
    <row r="246" spans="1:16" x14ac:dyDescent="0.25">
      <c r="A246" s="1" t="s">
        <v>633</v>
      </c>
      <c r="B246" s="1" t="s">
        <v>2219</v>
      </c>
      <c r="C246" s="1" t="s">
        <v>18</v>
      </c>
      <c r="D246" s="1" t="s">
        <v>72</v>
      </c>
      <c r="E246" s="1" t="s">
        <v>20</v>
      </c>
      <c r="F246" s="1" t="s">
        <v>21</v>
      </c>
      <c r="G246" s="1" t="s">
        <v>62</v>
      </c>
      <c r="H246" s="1"/>
      <c r="I246" s="1"/>
      <c r="J246" s="1"/>
      <c r="K246" s="1"/>
      <c r="L246" s="1"/>
      <c r="N246">
        <v>-20000000</v>
      </c>
      <c r="O246">
        <v>-20</v>
      </c>
      <c r="P246">
        <v>-1</v>
      </c>
    </row>
    <row r="247" spans="1:16" x14ac:dyDescent="0.25">
      <c r="A247" s="1" t="s">
        <v>635</v>
      </c>
      <c r="B247" s="1" t="s">
        <v>2220</v>
      </c>
      <c r="C247" s="1" t="s">
        <v>18</v>
      </c>
      <c r="D247" s="1" t="s">
        <v>19</v>
      </c>
      <c r="E247" s="1" t="s">
        <v>20</v>
      </c>
      <c r="F247" s="1" t="s">
        <v>21</v>
      </c>
      <c r="G247" s="1" t="s">
        <v>22</v>
      </c>
      <c r="H247" s="1"/>
      <c r="I247" s="1"/>
      <c r="J247" s="1"/>
      <c r="K247" s="1"/>
      <c r="L247" s="1"/>
      <c r="N247">
        <v>-10000000</v>
      </c>
      <c r="O247">
        <v>-10</v>
      </c>
      <c r="P247">
        <v>-0.5</v>
      </c>
    </row>
    <row r="248" spans="1:16" x14ac:dyDescent="0.25">
      <c r="A248" s="1" t="s">
        <v>637</v>
      </c>
      <c r="B248" s="1" t="s">
        <v>2221</v>
      </c>
      <c r="C248" s="1" t="s">
        <v>18</v>
      </c>
      <c r="D248" s="1" t="s">
        <v>2222</v>
      </c>
      <c r="E248" s="1" t="s">
        <v>20</v>
      </c>
      <c r="F248" s="1" t="s">
        <v>21</v>
      </c>
      <c r="G248" s="1" t="s">
        <v>62</v>
      </c>
      <c r="H248" s="1"/>
      <c r="I248" s="1"/>
      <c r="J248" s="1"/>
      <c r="K248" s="1"/>
      <c r="L248" s="1"/>
      <c r="N248">
        <v>-20000000</v>
      </c>
      <c r="O248">
        <v>-20</v>
      </c>
      <c r="P248">
        <v>-1</v>
      </c>
    </row>
    <row r="249" spans="1:16" x14ac:dyDescent="0.25">
      <c r="A249" s="1" t="s">
        <v>639</v>
      </c>
      <c r="B249" s="1" t="s">
        <v>2223</v>
      </c>
      <c r="C249" s="1" t="s">
        <v>18</v>
      </c>
      <c r="D249" s="1" t="s">
        <v>19</v>
      </c>
      <c r="E249" s="1" t="s">
        <v>20</v>
      </c>
      <c r="F249" s="1" t="s">
        <v>21</v>
      </c>
      <c r="G249" s="1" t="s">
        <v>22</v>
      </c>
      <c r="H249" s="1"/>
      <c r="I249" s="1"/>
      <c r="J249" s="1"/>
      <c r="K249" s="1"/>
      <c r="L249" s="1"/>
      <c r="N249">
        <v>-10000000</v>
      </c>
      <c r="O249">
        <v>-10</v>
      </c>
      <c r="P249">
        <v>-0.5</v>
      </c>
    </row>
    <row r="250" spans="1:16" x14ac:dyDescent="0.25">
      <c r="A250" s="1" t="s">
        <v>641</v>
      </c>
      <c r="B250" s="1" t="s">
        <v>2224</v>
      </c>
      <c r="C250" s="1" t="s">
        <v>18</v>
      </c>
      <c r="D250" s="1" t="s">
        <v>72</v>
      </c>
      <c r="E250" s="1" t="s">
        <v>20</v>
      </c>
      <c r="F250" s="1" t="s">
        <v>21</v>
      </c>
      <c r="G250" s="1" t="s">
        <v>62</v>
      </c>
      <c r="H250" s="1"/>
      <c r="I250" s="1"/>
      <c r="J250" s="1"/>
      <c r="K250" s="1"/>
      <c r="L250" s="1"/>
      <c r="N250">
        <v>-20000000</v>
      </c>
      <c r="O250">
        <v>-20</v>
      </c>
      <c r="P250">
        <v>-1</v>
      </c>
    </row>
    <row r="251" spans="1:16" x14ac:dyDescent="0.25">
      <c r="A251" s="1" t="s">
        <v>643</v>
      </c>
      <c r="B251" s="1" t="s">
        <v>2225</v>
      </c>
      <c r="C251" s="1" t="s">
        <v>18</v>
      </c>
      <c r="D251" s="1" t="s">
        <v>19</v>
      </c>
      <c r="E251" s="1" t="s">
        <v>20</v>
      </c>
      <c r="F251" s="1" t="s">
        <v>21</v>
      </c>
      <c r="G251" s="1" t="s">
        <v>22</v>
      </c>
      <c r="H251" s="1"/>
      <c r="I251" s="1"/>
      <c r="J251" s="1"/>
      <c r="K251" s="1"/>
      <c r="L251" s="1"/>
      <c r="N251">
        <v>-10000000</v>
      </c>
      <c r="O251">
        <v>-10</v>
      </c>
      <c r="P251">
        <v>-0.5</v>
      </c>
    </row>
    <row r="252" spans="1:16" x14ac:dyDescent="0.25">
      <c r="A252" s="1" t="s">
        <v>645</v>
      </c>
      <c r="B252" s="1" t="s">
        <v>2226</v>
      </c>
      <c r="C252" s="1" t="s">
        <v>18</v>
      </c>
      <c r="D252" s="1" t="s">
        <v>72</v>
      </c>
      <c r="E252" s="1" t="s">
        <v>20</v>
      </c>
      <c r="F252" s="1" t="s">
        <v>21</v>
      </c>
      <c r="G252" s="1" t="s">
        <v>62</v>
      </c>
      <c r="H252" s="1"/>
      <c r="I252" s="1"/>
      <c r="J252" s="1"/>
      <c r="K252" s="1"/>
      <c r="L252" s="1"/>
      <c r="N252">
        <v>-20000000</v>
      </c>
      <c r="O252">
        <v>-20</v>
      </c>
      <c r="P252">
        <v>-1</v>
      </c>
    </row>
    <row r="253" spans="1:16" x14ac:dyDescent="0.25">
      <c r="A253" s="1" t="s">
        <v>647</v>
      </c>
      <c r="B253" s="1" t="s">
        <v>2227</v>
      </c>
      <c r="C253" s="1" t="s">
        <v>18</v>
      </c>
      <c r="D253" s="1" t="s">
        <v>19</v>
      </c>
      <c r="E253" s="1" t="s">
        <v>20</v>
      </c>
      <c r="F253" s="1" t="s">
        <v>21</v>
      </c>
      <c r="G253" s="1" t="s">
        <v>22</v>
      </c>
      <c r="H253" s="1"/>
      <c r="I253" s="1"/>
      <c r="J253" s="1"/>
      <c r="K253" s="1"/>
      <c r="L253" s="1"/>
      <c r="N253">
        <v>-10000000</v>
      </c>
      <c r="O253">
        <v>-10</v>
      </c>
      <c r="P253">
        <v>-0.5</v>
      </c>
    </row>
    <row r="254" spans="1:16" hidden="1" x14ac:dyDescent="0.25">
      <c r="A254" s="1" t="s">
        <v>649</v>
      </c>
      <c r="B254" s="1" t="s">
        <v>2228</v>
      </c>
      <c r="C254" s="1" t="s">
        <v>18</v>
      </c>
      <c r="D254" s="1" t="s">
        <v>25</v>
      </c>
      <c r="E254" s="1" t="s">
        <v>26</v>
      </c>
      <c r="F254" s="1" t="s">
        <v>27</v>
      </c>
      <c r="G254" s="1" t="s">
        <v>28</v>
      </c>
      <c r="H254" s="1"/>
      <c r="I254" s="1"/>
      <c r="J254" s="1"/>
      <c r="K254" s="1"/>
      <c r="L254" s="1"/>
      <c r="N254">
        <v>10000000</v>
      </c>
      <c r="O254">
        <v>10</v>
      </c>
      <c r="P254">
        <v>0.5</v>
      </c>
    </row>
    <row r="255" spans="1:16" x14ac:dyDescent="0.25">
      <c r="A255" s="1" t="s">
        <v>652</v>
      </c>
      <c r="B255" s="1" t="s">
        <v>2229</v>
      </c>
      <c r="C255" s="1" t="s">
        <v>18</v>
      </c>
      <c r="D255" s="1" t="s">
        <v>31</v>
      </c>
      <c r="E255" s="1" t="s">
        <v>32</v>
      </c>
      <c r="F255" s="1" t="s">
        <v>2230</v>
      </c>
      <c r="G255" s="1" t="s">
        <v>20</v>
      </c>
      <c r="H255" s="1" t="s">
        <v>21</v>
      </c>
      <c r="I255" s="1" t="s">
        <v>22</v>
      </c>
      <c r="J255" s="1"/>
      <c r="K255" s="1"/>
      <c r="L255" s="1"/>
      <c r="N255">
        <v>-10000000</v>
      </c>
      <c r="O255">
        <v>-10</v>
      </c>
      <c r="P255">
        <v>-0.5</v>
      </c>
    </row>
    <row r="256" spans="1:16" x14ac:dyDescent="0.25">
      <c r="A256" s="1" t="s">
        <v>654</v>
      </c>
      <c r="B256" s="1" t="s">
        <v>2231</v>
      </c>
      <c r="C256" s="1" t="s">
        <v>18</v>
      </c>
      <c r="D256" s="1" t="s">
        <v>72</v>
      </c>
      <c r="E256" s="1" t="s">
        <v>20</v>
      </c>
      <c r="F256" s="1" t="s">
        <v>21</v>
      </c>
      <c r="G256" s="1" t="s">
        <v>62</v>
      </c>
      <c r="H256" s="1"/>
      <c r="I256" s="1"/>
      <c r="J256" s="1"/>
      <c r="K256" s="1"/>
      <c r="L256" s="1"/>
      <c r="N256">
        <v>-20000000</v>
      </c>
      <c r="O256">
        <v>-20</v>
      </c>
      <c r="P256">
        <v>-1</v>
      </c>
    </row>
    <row r="257" spans="1:16" hidden="1" x14ac:dyDescent="0.25">
      <c r="A257" s="1" t="s">
        <v>656</v>
      </c>
      <c r="B257" s="1" t="s">
        <v>2232</v>
      </c>
      <c r="C257" s="1" t="s">
        <v>18</v>
      </c>
      <c r="D257" s="1" t="s">
        <v>1988</v>
      </c>
      <c r="E257" s="1" t="s">
        <v>32</v>
      </c>
      <c r="F257" s="1" t="s">
        <v>2233</v>
      </c>
      <c r="G257" s="1" t="s">
        <v>26</v>
      </c>
      <c r="H257" s="1" t="s">
        <v>27</v>
      </c>
      <c r="I257" s="1" t="s">
        <v>1633</v>
      </c>
      <c r="J257" s="1"/>
      <c r="K257" s="1"/>
      <c r="L257" s="1"/>
      <c r="N257">
        <v>34000000</v>
      </c>
      <c r="O257">
        <v>34</v>
      </c>
      <c r="P257">
        <v>1.7</v>
      </c>
    </row>
    <row r="258" spans="1:16" x14ac:dyDescent="0.25">
      <c r="A258" s="1" t="s">
        <v>658</v>
      </c>
      <c r="B258" s="1" t="s">
        <v>2234</v>
      </c>
      <c r="C258" s="1" t="s">
        <v>18</v>
      </c>
      <c r="D258" s="1" t="s">
        <v>72</v>
      </c>
      <c r="E258" s="1" t="s">
        <v>20</v>
      </c>
      <c r="F258" s="1" t="s">
        <v>21</v>
      </c>
      <c r="G258" s="1" t="s">
        <v>62</v>
      </c>
      <c r="H258" s="1"/>
      <c r="I258" s="1"/>
      <c r="J258" s="1"/>
      <c r="K258" s="1"/>
      <c r="L258" s="1"/>
      <c r="N258">
        <v>-20000000</v>
      </c>
      <c r="O258">
        <v>-20</v>
      </c>
      <c r="P258">
        <v>-1</v>
      </c>
    </row>
    <row r="259" spans="1:16" x14ac:dyDescent="0.25">
      <c r="A259" s="1" t="s">
        <v>663</v>
      </c>
      <c r="B259" s="1" t="s">
        <v>2235</v>
      </c>
      <c r="C259" s="1" t="s">
        <v>18</v>
      </c>
      <c r="D259" s="1" t="s">
        <v>19</v>
      </c>
      <c r="E259" s="1" t="s">
        <v>20</v>
      </c>
      <c r="F259" s="1" t="s">
        <v>21</v>
      </c>
      <c r="G259" s="1" t="s">
        <v>22</v>
      </c>
      <c r="H259" s="1"/>
      <c r="I259" s="1"/>
      <c r="J259" s="1"/>
      <c r="K259" s="1"/>
      <c r="L259" s="1"/>
      <c r="N259">
        <v>-10000000</v>
      </c>
      <c r="O259">
        <v>-10</v>
      </c>
      <c r="P259">
        <v>-0.5</v>
      </c>
    </row>
    <row r="260" spans="1:16" x14ac:dyDescent="0.25">
      <c r="A260" s="1" t="s">
        <v>665</v>
      </c>
      <c r="B260" s="1" t="s">
        <v>2236</v>
      </c>
      <c r="C260" s="1" t="s">
        <v>18</v>
      </c>
      <c r="D260" s="1" t="s">
        <v>2237</v>
      </c>
      <c r="E260" s="1" t="s">
        <v>20</v>
      </c>
      <c r="F260" s="1" t="s">
        <v>21</v>
      </c>
      <c r="G260" s="1" t="s">
        <v>62</v>
      </c>
      <c r="H260" s="1"/>
      <c r="I260" s="1"/>
      <c r="J260" s="1"/>
      <c r="K260" s="1"/>
      <c r="L260" s="1"/>
      <c r="N260">
        <v>-20000000</v>
      </c>
      <c r="O260">
        <v>-20</v>
      </c>
      <c r="P260">
        <v>-1</v>
      </c>
    </row>
    <row r="261" spans="1:16" x14ac:dyDescent="0.25">
      <c r="A261" s="1" t="s">
        <v>667</v>
      </c>
      <c r="B261" s="1" t="s">
        <v>2238</v>
      </c>
      <c r="C261" s="1" t="s">
        <v>18</v>
      </c>
      <c r="D261" s="1" t="s">
        <v>19</v>
      </c>
      <c r="E261" s="1" t="s">
        <v>20</v>
      </c>
      <c r="F261" s="1" t="s">
        <v>21</v>
      </c>
      <c r="G261" s="1" t="s">
        <v>22</v>
      </c>
      <c r="H261" s="1"/>
      <c r="I261" s="1"/>
      <c r="J261" s="1"/>
      <c r="K261" s="1"/>
      <c r="L261" s="1"/>
      <c r="N261">
        <v>-10000000</v>
      </c>
      <c r="O261">
        <v>-10</v>
      </c>
      <c r="P261">
        <v>-0.5</v>
      </c>
    </row>
    <row r="262" spans="1:16" hidden="1" x14ac:dyDescent="0.25">
      <c r="A262" s="1" t="s">
        <v>669</v>
      </c>
      <c r="B262" s="1" t="s">
        <v>2239</v>
      </c>
      <c r="C262" s="1" t="s">
        <v>18</v>
      </c>
      <c r="D262" s="1" t="s">
        <v>25</v>
      </c>
      <c r="E262" s="1" t="s">
        <v>26</v>
      </c>
      <c r="F262" s="1" t="s">
        <v>27</v>
      </c>
      <c r="G262" s="1" t="s">
        <v>28</v>
      </c>
      <c r="H262" s="1"/>
      <c r="I262" s="1"/>
      <c r="J262" s="1"/>
      <c r="K262" s="1"/>
      <c r="L262" s="1"/>
      <c r="N262">
        <v>10000000</v>
      </c>
      <c r="O262">
        <v>10</v>
      </c>
      <c r="P262">
        <v>0.5</v>
      </c>
    </row>
    <row r="263" spans="1:16" x14ac:dyDescent="0.25">
      <c r="A263" s="1" t="s">
        <v>671</v>
      </c>
      <c r="B263" s="1" t="s">
        <v>2240</v>
      </c>
      <c r="C263" s="1" t="s">
        <v>18</v>
      </c>
      <c r="D263" s="1" t="s">
        <v>19</v>
      </c>
      <c r="E263" s="1" t="s">
        <v>20</v>
      </c>
      <c r="F263" s="1" t="s">
        <v>21</v>
      </c>
      <c r="G263" s="1" t="s">
        <v>22</v>
      </c>
      <c r="H263" s="1"/>
      <c r="I263" s="1"/>
      <c r="J263" s="1"/>
      <c r="K263" s="1"/>
      <c r="L263" s="1"/>
      <c r="N263">
        <v>-10000000</v>
      </c>
      <c r="O263">
        <v>-10</v>
      </c>
      <c r="P263">
        <v>-0.5</v>
      </c>
    </row>
    <row r="264" spans="1:16" x14ac:dyDescent="0.25">
      <c r="A264" s="1" t="s">
        <v>674</v>
      </c>
      <c r="B264" s="1" t="s">
        <v>2241</v>
      </c>
      <c r="C264" s="1" t="s">
        <v>18</v>
      </c>
      <c r="D264" s="1" t="s">
        <v>72</v>
      </c>
      <c r="E264" s="1" t="s">
        <v>20</v>
      </c>
      <c r="F264" s="1" t="s">
        <v>21</v>
      </c>
      <c r="G264" s="1" t="s">
        <v>62</v>
      </c>
      <c r="H264" s="1"/>
      <c r="I264" s="1"/>
      <c r="J264" s="1"/>
      <c r="K264" s="1"/>
      <c r="L264" s="1"/>
      <c r="N264">
        <v>-20000000</v>
      </c>
      <c r="O264">
        <v>-20</v>
      </c>
      <c r="P264">
        <v>-1</v>
      </c>
    </row>
    <row r="265" spans="1:16" x14ac:dyDescent="0.25">
      <c r="A265" s="1" t="s">
        <v>676</v>
      </c>
      <c r="B265" s="1" t="s">
        <v>2242</v>
      </c>
      <c r="C265" s="1" t="s">
        <v>18</v>
      </c>
      <c r="D265" s="1" t="s">
        <v>19</v>
      </c>
      <c r="E265" s="1" t="s">
        <v>20</v>
      </c>
      <c r="F265" s="1" t="s">
        <v>21</v>
      </c>
      <c r="G265" s="1" t="s">
        <v>22</v>
      </c>
      <c r="H265" s="1"/>
      <c r="I265" s="1"/>
      <c r="J265" s="1"/>
      <c r="K265" s="1"/>
      <c r="L265" s="1"/>
      <c r="N265">
        <v>-10000000</v>
      </c>
      <c r="O265">
        <v>-10</v>
      </c>
      <c r="P265">
        <v>-0.5</v>
      </c>
    </row>
    <row r="266" spans="1:16" hidden="1" x14ac:dyDescent="0.25">
      <c r="A266" s="1" t="s">
        <v>678</v>
      </c>
      <c r="B266" s="1" t="s">
        <v>2243</v>
      </c>
      <c r="C266" s="1" t="s">
        <v>18</v>
      </c>
      <c r="D266" s="1" t="s">
        <v>48</v>
      </c>
      <c r="E266" s="1" t="s">
        <v>32</v>
      </c>
      <c r="F266" s="1" t="s">
        <v>2244</v>
      </c>
      <c r="G266" s="1" t="s">
        <v>152</v>
      </c>
      <c r="H266" s="1" t="s">
        <v>2245</v>
      </c>
      <c r="I266" s="1" t="s">
        <v>26</v>
      </c>
      <c r="J266" s="1" t="s">
        <v>27</v>
      </c>
      <c r="K266" s="1" t="s">
        <v>28</v>
      </c>
      <c r="L266" s="1"/>
      <c r="N266">
        <v>10000000</v>
      </c>
      <c r="O266">
        <v>10</v>
      </c>
      <c r="P266">
        <v>0.5</v>
      </c>
    </row>
    <row r="267" spans="1:16" x14ac:dyDescent="0.25">
      <c r="A267" s="1" t="s">
        <v>680</v>
      </c>
      <c r="B267" s="1" t="s">
        <v>2246</v>
      </c>
      <c r="C267" s="1" t="s">
        <v>18</v>
      </c>
      <c r="D267" s="1" t="s">
        <v>19</v>
      </c>
      <c r="E267" s="1" t="s">
        <v>20</v>
      </c>
      <c r="F267" s="1" t="s">
        <v>21</v>
      </c>
      <c r="G267" s="1" t="s">
        <v>22</v>
      </c>
      <c r="H267" s="1"/>
      <c r="I267" s="1"/>
      <c r="J267" s="1"/>
      <c r="K267" s="1"/>
      <c r="L267" s="1"/>
      <c r="N267">
        <v>-10000000</v>
      </c>
      <c r="O267">
        <v>-10</v>
      </c>
      <c r="P267">
        <v>-0.5</v>
      </c>
    </row>
    <row r="268" spans="1:16" hidden="1" x14ac:dyDescent="0.25">
      <c r="A268" s="1" t="s">
        <v>682</v>
      </c>
      <c r="B268" s="1" t="s">
        <v>2247</v>
      </c>
      <c r="C268" s="1" t="s">
        <v>18</v>
      </c>
      <c r="D268" s="1" t="s">
        <v>48</v>
      </c>
      <c r="E268" s="1" t="s">
        <v>32</v>
      </c>
      <c r="F268" s="1" t="s">
        <v>2248</v>
      </c>
      <c r="G268" s="1" t="s">
        <v>26</v>
      </c>
      <c r="H268" s="1" t="s">
        <v>27</v>
      </c>
      <c r="I268" s="1" t="s">
        <v>28</v>
      </c>
      <c r="J268" s="1"/>
      <c r="K268" s="1"/>
      <c r="L268" s="1"/>
      <c r="N268">
        <v>10000000</v>
      </c>
      <c r="O268">
        <v>10</v>
      </c>
      <c r="P268">
        <v>0.5</v>
      </c>
    </row>
    <row r="269" spans="1:16" x14ac:dyDescent="0.25">
      <c r="A269" s="1" t="s">
        <v>684</v>
      </c>
      <c r="B269" s="1" t="s">
        <v>2249</v>
      </c>
      <c r="C269" s="1" t="s">
        <v>18</v>
      </c>
      <c r="D269" s="1" t="s">
        <v>19</v>
      </c>
      <c r="E269" s="1" t="s">
        <v>20</v>
      </c>
      <c r="F269" s="1" t="s">
        <v>21</v>
      </c>
      <c r="G269" s="1" t="s">
        <v>22</v>
      </c>
      <c r="H269" s="1"/>
      <c r="I269" s="1"/>
      <c r="J269" s="1"/>
      <c r="K269" s="1"/>
      <c r="L269" s="1"/>
      <c r="N269">
        <v>-10000000</v>
      </c>
      <c r="O269">
        <v>-10</v>
      </c>
      <c r="P269">
        <v>-0.5</v>
      </c>
    </row>
    <row r="270" spans="1:16" hidden="1" x14ac:dyDescent="0.25">
      <c r="A270" s="1" t="s">
        <v>686</v>
      </c>
      <c r="B270" s="1" t="s">
        <v>2250</v>
      </c>
      <c r="C270" s="1" t="s">
        <v>18</v>
      </c>
      <c r="D270" s="1" t="s">
        <v>25</v>
      </c>
      <c r="E270" s="1" t="s">
        <v>26</v>
      </c>
      <c r="F270" s="1" t="s">
        <v>27</v>
      </c>
      <c r="G270" s="1" t="s">
        <v>28</v>
      </c>
      <c r="H270" s="1"/>
      <c r="I270" s="1"/>
      <c r="J270" s="1"/>
      <c r="K270" s="1"/>
      <c r="L270" s="1"/>
      <c r="N270">
        <v>10000000</v>
      </c>
      <c r="O270">
        <v>10</v>
      </c>
      <c r="P270">
        <v>0.5</v>
      </c>
    </row>
    <row r="271" spans="1:16" hidden="1" x14ac:dyDescent="0.25">
      <c r="A271" s="1" t="s">
        <v>688</v>
      </c>
      <c r="B271" s="1" t="s">
        <v>2251</v>
      </c>
      <c r="C271" s="1" t="s">
        <v>18</v>
      </c>
      <c r="D271" s="1" t="s">
        <v>31</v>
      </c>
      <c r="E271" s="1" t="s">
        <v>32</v>
      </c>
      <c r="F271" s="1" t="s">
        <v>2252</v>
      </c>
      <c r="G271" s="1" t="s">
        <v>26</v>
      </c>
      <c r="H271" s="1" t="s">
        <v>27</v>
      </c>
      <c r="I271" s="1" t="s">
        <v>118</v>
      </c>
      <c r="J271" s="1"/>
      <c r="K271" s="1"/>
      <c r="L271" s="1"/>
      <c r="N271">
        <v>20000000</v>
      </c>
      <c r="O271">
        <v>20</v>
      </c>
      <c r="P271">
        <v>1</v>
      </c>
    </row>
    <row r="272" spans="1:16" hidden="1" x14ac:dyDescent="0.25">
      <c r="A272" s="1" t="s">
        <v>690</v>
      </c>
      <c r="B272" s="1" t="s">
        <v>2253</v>
      </c>
      <c r="C272" s="1" t="s">
        <v>18</v>
      </c>
      <c r="D272" s="1" t="s">
        <v>48</v>
      </c>
      <c r="E272" s="1" t="s">
        <v>32</v>
      </c>
      <c r="F272" s="1" t="s">
        <v>2254</v>
      </c>
      <c r="G272" s="1" t="s">
        <v>26</v>
      </c>
      <c r="H272" s="1" t="s">
        <v>27</v>
      </c>
      <c r="I272" s="1" t="s">
        <v>28</v>
      </c>
      <c r="J272" s="1"/>
      <c r="K272" s="1"/>
      <c r="L272" s="1"/>
      <c r="N272">
        <v>10000000</v>
      </c>
      <c r="O272">
        <v>10</v>
      </c>
      <c r="P272">
        <v>0.5</v>
      </c>
    </row>
    <row r="273" spans="1:16" x14ac:dyDescent="0.25">
      <c r="A273" s="1" t="s">
        <v>693</v>
      </c>
      <c r="B273" s="1" t="s">
        <v>2255</v>
      </c>
      <c r="C273" s="1" t="s">
        <v>18</v>
      </c>
      <c r="D273" s="1" t="s">
        <v>19</v>
      </c>
      <c r="E273" s="1" t="s">
        <v>20</v>
      </c>
      <c r="F273" s="1" t="s">
        <v>21</v>
      </c>
      <c r="G273" s="1" t="s">
        <v>22</v>
      </c>
      <c r="H273" s="1"/>
      <c r="I273" s="1"/>
      <c r="J273" s="1"/>
      <c r="K273" s="1"/>
      <c r="L273" s="1"/>
      <c r="N273">
        <v>-10000000</v>
      </c>
      <c r="O273">
        <v>-10</v>
      </c>
      <c r="P273">
        <v>-0.5</v>
      </c>
    </row>
    <row r="274" spans="1:16" hidden="1" x14ac:dyDescent="0.25">
      <c r="A274" s="1" t="s">
        <v>695</v>
      </c>
      <c r="B274" s="1" t="s">
        <v>2256</v>
      </c>
      <c r="C274" s="1" t="s">
        <v>18</v>
      </c>
      <c r="D274" s="1" t="s">
        <v>25</v>
      </c>
      <c r="E274" s="1" t="s">
        <v>26</v>
      </c>
      <c r="F274" s="1" t="s">
        <v>27</v>
      </c>
      <c r="G274" s="1" t="s">
        <v>28</v>
      </c>
      <c r="H274" s="1"/>
      <c r="I274" s="1"/>
      <c r="J274" s="1"/>
      <c r="K274" s="1"/>
      <c r="L274" s="1"/>
      <c r="N274">
        <v>10000000</v>
      </c>
      <c r="O274">
        <v>10</v>
      </c>
      <c r="P274">
        <v>0.5</v>
      </c>
    </row>
    <row r="275" spans="1:16" x14ac:dyDescent="0.25">
      <c r="A275" s="1" t="s">
        <v>697</v>
      </c>
      <c r="B275" s="1" t="s">
        <v>2257</v>
      </c>
      <c r="C275" s="1" t="s">
        <v>18</v>
      </c>
      <c r="D275" s="1" t="s">
        <v>19</v>
      </c>
      <c r="E275" s="1" t="s">
        <v>20</v>
      </c>
      <c r="F275" s="1" t="s">
        <v>21</v>
      </c>
      <c r="G275" s="1" t="s">
        <v>22</v>
      </c>
      <c r="H275" s="1"/>
      <c r="I275" s="1"/>
      <c r="J275" s="1"/>
      <c r="K275" s="1"/>
      <c r="L275" s="1"/>
      <c r="N275">
        <v>-10000000</v>
      </c>
      <c r="O275">
        <v>-10</v>
      </c>
      <c r="P275">
        <v>-0.5</v>
      </c>
    </row>
    <row r="276" spans="1:16" x14ac:dyDescent="0.25">
      <c r="A276" s="1" t="s">
        <v>699</v>
      </c>
      <c r="B276" s="1" t="s">
        <v>2258</v>
      </c>
      <c r="C276" s="1" t="s">
        <v>18</v>
      </c>
      <c r="D276" s="1" t="s">
        <v>2077</v>
      </c>
      <c r="E276" s="1" t="s">
        <v>20</v>
      </c>
      <c r="F276" s="1" t="s">
        <v>21</v>
      </c>
      <c r="G276" s="1" t="s">
        <v>62</v>
      </c>
      <c r="H276" s="1"/>
      <c r="I276" s="1"/>
      <c r="J276" s="1"/>
      <c r="K276" s="1"/>
      <c r="L276" s="1"/>
      <c r="N276">
        <v>-20000000</v>
      </c>
      <c r="O276">
        <v>-20</v>
      </c>
      <c r="P276">
        <v>-1</v>
      </c>
    </row>
    <row r="277" spans="1:16" x14ac:dyDescent="0.25">
      <c r="A277" s="1" t="s">
        <v>702</v>
      </c>
      <c r="B277" s="1" t="s">
        <v>2259</v>
      </c>
      <c r="C277" s="1" t="s">
        <v>18</v>
      </c>
      <c r="D277" s="1" t="s">
        <v>19</v>
      </c>
      <c r="E277" s="1" t="s">
        <v>20</v>
      </c>
      <c r="F277" s="1" t="s">
        <v>21</v>
      </c>
      <c r="G277" s="1" t="s">
        <v>22</v>
      </c>
      <c r="H277" s="1"/>
      <c r="I277" s="1"/>
      <c r="J277" s="1"/>
      <c r="K277" s="1"/>
      <c r="L277" s="1"/>
      <c r="N277">
        <v>-10000000</v>
      </c>
      <c r="O277">
        <v>-10</v>
      </c>
      <c r="P277">
        <v>-0.5</v>
      </c>
    </row>
    <row r="278" spans="1:16" hidden="1" x14ac:dyDescent="0.25">
      <c r="A278" s="1" t="s">
        <v>704</v>
      </c>
      <c r="B278" s="1" t="s">
        <v>2260</v>
      </c>
      <c r="C278" s="1" t="s">
        <v>18</v>
      </c>
      <c r="D278" s="1" t="s">
        <v>25</v>
      </c>
      <c r="E278" s="1" t="s">
        <v>26</v>
      </c>
      <c r="F278" s="1" t="s">
        <v>27</v>
      </c>
      <c r="G278" s="1" t="s">
        <v>28</v>
      </c>
      <c r="H278" s="1"/>
      <c r="I278" s="1"/>
      <c r="J278" s="1"/>
      <c r="K278" s="1"/>
      <c r="L278" s="1"/>
      <c r="N278">
        <v>10000000</v>
      </c>
      <c r="O278">
        <v>10</v>
      </c>
      <c r="P278">
        <v>0.5</v>
      </c>
    </row>
    <row r="279" spans="1:16" hidden="1" x14ac:dyDescent="0.25">
      <c r="A279" s="1" t="s">
        <v>706</v>
      </c>
      <c r="B279" s="1" t="s">
        <v>2261</v>
      </c>
      <c r="C279" s="1" t="s">
        <v>18</v>
      </c>
      <c r="D279" s="1" t="s">
        <v>141</v>
      </c>
      <c r="E279" s="1" t="s">
        <v>26</v>
      </c>
      <c r="F279" s="1" t="s">
        <v>27</v>
      </c>
      <c r="G279" s="1" t="s">
        <v>118</v>
      </c>
      <c r="H279" s="1"/>
      <c r="I279" s="1"/>
      <c r="J279" s="1"/>
      <c r="K279" s="1"/>
      <c r="L279" s="1"/>
      <c r="N279">
        <v>20000000</v>
      </c>
      <c r="O279">
        <v>20</v>
      </c>
      <c r="P279">
        <v>1</v>
      </c>
    </row>
    <row r="280" spans="1:16" hidden="1" x14ac:dyDescent="0.25">
      <c r="A280" s="1" t="s">
        <v>708</v>
      </c>
      <c r="B280" s="1" t="s">
        <v>2262</v>
      </c>
      <c r="C280" s="1" t="s">
        <v>18</v>
      </c>
      <c r="D280" s="1" t="s">
        <v>48</v>
      </c>
      <c r="E280" s="1" t="s">
        <v>32</v>
      </c>
      <c r="F280" s="1" t="s">
        <v>2263</v>
      </c>
      <c r="G280" s="1" t="s">
        <v>26</v>
      </c>
      <c r="H280" s="1" t="s">
        <v>27</v>
      </c>
      <c r="I280" s="1" t="s">
        <v>28</v>
      </c>
      <c r="J280" s="1"/>
      <c r="K280" s="1"/>
      <c r="L280" s="1"/>
      <c r="N280">
        <v>10000000</v>
      </c>
      <c r="O280">
        <v>10</v>
      </c>
      <c r="P280">
        <v>0.5</v>
      </c>
    </row>
    <row r="281" spans="1:16" x14ac:dyDescent="0.25">
      <c r="A281" s="1" t="s">
        <v>710</v>
      </c>
      <c r="B281" s="1" t="s">
        <v>2264</v>
      </c>
      <c r="C281" s="1" t="s">
        <v>18</v>
      </c>
      <c r="D281" s="1" t="s">
        <v>31</v>
      </c>
      <c r="E281" s="1" t="s">
        <v>32</v>
      </c>
      <c r="F281" s="1" t="s">
        <v>2265</v>
      </c>
      <c r="G281" s="1" t="s">
        <v>20</v>
      </c>
      <c r="H281" s="1" t="s">
        <v>21</v>
      </c>
      <c r="I281" s="1" t="s">
        <v>22</v>
      </c>
      <c r="J281" s="1"/>
      <c r="K281" s="1"/>
      <c r="L281" s="1"/>
      <c r="N281">
        <v>-10000000</v>
      </c>
      <c r="O281">
        <v>-10</v>
      </c>
      <c r="P281">
        <v>-0.5</v>
      </c>
    </row>
    <row r="282" spans="1:16" hidden="1" x14ac:dyDescent="0.25">
      <c r="A282" s="1" t="s">
        <v>713</v>
      </c>
      <c r="B282" s="1" t="s">
        <v>2266</v>
      </c>
      <c r="C282" s="1" t="s">
        <v>18</v>
      </c>
      <c r="D282" s="1" t="s">
        <v>25</v>
      </c>
      <c r="E282" s="1" t="s">
        <v>26</v>
      </c>
      <c r="F282" s="1" t="s">
        <v>27</v>
      </c>
      <c r="G282" s="1" t="s">
        <v>28</v>
      </c>
      <c r="H282" s="1"/>
      <c r="I282" s="1"/>
      <c r="J282" s="1"/>
      <c r="K282" s="1"/>
      <c r="L282" s="1"/>
      <c r="N282">
        <v>10000000</v>
      </c>
      <c r="O282">
        <v>10</v>
      </c>
      <c r="P282">
        <v>0.5</v>
      </c>
    </row>
    <row r="283" spans="1:16" x14ac:dyDescent="0.25">
      <c r="A283" s="1" t="s">
        <v>715</v>
      </c>
      <c r="B283" s="1" t="s">
        <v>2267</v>
      </c>
      <c r="C283" s="1" t="s">
        <v>18</v>
      </c>
      <c r="D283" s="1" t="s">
        <v>19</v>
      </c>
      <c r="E283" s="1" t="s">
        <v>20</v>
      </c>
      <c r="F283" s="1" t="s">
        <v>21</v>
      </c>
      <c r="G283" s="1" t="s">
        <v>22</v>
      </c>
      <c r="H283" s="1"/>
      <c r="I283" s="1"/>
      <c r="J283" s="1"/>
      <c r="K283" s="1"/>
      <c r="L283" s="1"/>
      <c r="N283">
        <v>-10000000</v>
      </c>
      <c r="O283">
        <v>-10</v>
      </c>
      <c r="P283">
        <v>-0.5</v>
      </c>
    </row>
    <row r="284" spans="1:16" hidden="1" x14ac:dyDescent="0.25">
      <c r="A284" s="1" t="s">
        <v>717</v>
      </c>
      <c r="B284" s="1" t="s">
        <v>2268</v>
      </c>
      <c r="C284" s="1" t="s">
        <v>18</v>
      </c>
      <c r="D284" s="1" t="s">
        <v>48</v>
      </c>
      <c r="E284" s="1" t="s">
        <v>32</v>
      </c>
      <c r="F284" s="1" t="s">
        <v>2269</v>
      </c>
      <c r="G284" s="1" t="s">
        <v>26</v>
      </c>
      <c r="H284" s="1" t="s">
        <v>27</v>
      </c>
      <c r="I284" s="1" t="s">
        <v>28</v>
      </c>
      <c r="J284" s="1"/>
      <c r="K284" s="1"/>
      <c r="L284" s="1"/>
      <c r="N284">
        <v>10000000</v>
      </c>
      <c r="O284">
        <v>10</v>
      </c>
      <c r="P284">
        <v>0.5</v>
      </c>
    </row>
    <row r="285" spans="1:16" x14ac:dyDescent="0.25">
      <c r="A285" s="1" t="s">
        <v>719</v>
      </c>
      <c r="B285" s="1" t="s">
        <v>2270</v>
      </c>
      <c r="C285" s="1" t="s">
        <v>18</v>
      </c>
      <c r="D285" s="1" t="s">
        <v>2271</v>
      </c>
      <c r="E285" s="1" t="s">
        <v>20</v>
      </c>
      <c r="F285" s="1" t="s">
        <v>21</v>
      </c>
      <c r="G285" s="1" t="s">
        <v>22</v>
      </c>
      <c r="H285" s="1"/>
      <c r="I285" s="1"/>
      <c r="J285" s="1"/>
      <c r="K285" s="1"/>
      <c r="L285" s="1"/>
      <c r="N285">
        <v>-10000000</v>
      </c>
      <c r="O285">
        <v>-10</v>
      </c>
      <c r="P285">
        <v>-0.5</v>
      </c>
    </row>
    <row r="286" spans="1:16" hidden="1" x14ac:dyDescent="0.25">
      <c r="A286" s="1" t="s">
        <v>721</v>
      </c>
      <c r="B286" s="1" t="s">
        <v>2272</v>
      </c>
      <c r="C286" s="1" t="s">
        <v>18</v>
      </c>
      <c r="D286" s="1" t="s">
        <v>25</v>
      </c>
      <c r="E286" s="1" t="s">
        <v>26</v>
      </c>
      <c r="F286" s="1" t="s">
        <v>27</v>
      </c>
      <c r="G286" s="1" t="s">
        <v>28</v>
      </c>
      <c r="H286" s="1"/>
      <c r="I286" s="1"/>
      <c r="J286" s="1"/>
      <c r="K286" s="1"/>
      <c r="L286" s="1"/>
      <c r="N286">
        <v>10000000</v>
      </c>
      <c r="O286">
        <v>10</v>
      </c>
      <c r="P286">
        <v>0.5</v>
      </c>
    </row>
    <row r="287" spans="1:16" x14ac:dyDescent="0.25">
      <c r="A287" s="1" t="s">
        <v>723</v>
      </c>
      <c r="B287" s="1" t="s">
        <v>2273</v>
      </c>
      <c r="C287" s="1" t="s">
        <v>18</v>
      </c>
      <c r="D287" s="1" t="s">
        <v>19</v>
      </c>
      <c r="E287" s="1" t="s">
        <v>20</v>
      </c>
      <c r="F287" s="1" t="s">
        <v>21</v>
      </c>
      <c r="G287" s="1" t="s">
        <v>22</v>
      </c>
      <c r="H287" s="1"/>
      <c r="I287" s="1"/>
      <c r="J287" s="1"/>
      <c r="K287" s="1"/>
      <c r="L287" s="1"/>
      <c r="N287">
        <v>-10000000</v>
      </c>
      <c r="O287">
        <v>-10</v>
      </c>
      <c r="P287">
        <v>-0.5</v>
      </c>
    </row>
    <row r="288" spans="1:16" hidden="1" x14ac:dyDescent="0.25">
      <c r="A288" s="1" t="s">
        <v>726</v>
      </c>
      <c r="B288" s="1" t="s">
        <v>2274</v>
      </c>
      <c r="C288" s="1" t="s">
        <v>18</v>
      </c>
      <c r="D288" s="1" t="s">
        <v>25</v>
      </c>
      <c r="E288" s="1" t="s">
        <v>26</v>
      </c>
      <c r="F288" s="1" t="s">
        <v>27</v>
      </c>
      <c r="G288" s="1" t="s">
        <v>28</v>
      </c>
      <c r="H288" s="1"/>
      <c r="I288" s="1"/>
      <c r="J288" s="1"/>
      <c r="K288" s="1"/>
      <c r="L288" s="1"/>
      <c r="N288">
        <v>10000000</v>
      </c>
      <c r="O288">
        <v>10</v>
      </c>
      <c r="P288">
        <v>0.5</v>
      </c>
    </row>
    <row r="289" spans="1:16" x14ac:dyDescent="0.25">
      <c r="A289" s="1" t="s">
        <v>728</v>
      </c>
      <c r="B289" s="1" t="s">
        <v>2275</v>
      </c>
      <c r="C289" s="1" t="s">
        <v>18</v>
      </c>
      <c r="D289" s="1" t="s">
        <v>19</v>
      </c>
      <c r="E289" s="1" t="s">
        <v>20</v>
      </c>
      <c r="F289" s="1" t="s">
        <v>21</v>
      </c>
      <c r="G289" s="1" t="s">
        <v>22</v>
      </c>
      <c r="H289" s="1"/>
      <c r="I289" s="1"/>
      <c r="J289" s="1"/>
      <c r="K289" s="1"/>
      <c r="L289" s="1"/>
      <c r="N289">
        <v>-10000000</v>
      </c>
      <c r="O289">
        <v>-10</v>
      </c>
      <c r="P289">
        <v>-0.5</v>
      </c>
    </row>
    <row r="290" spans="1:16" x14ac:dyDescent="0.25">
      <c r="A290" s="1" t="s">
        <v>731</v>
      </c>
      <c r="B290" s="1" t="s">
        <v>2276</v>
      </c>
      <c r="C290" s="1" t="s">
        <v>18</v>
      </c>
      <c r="D290" s="1" t="s">
        <v>72</v>
      </c>
      <c r="E290" s="1" t="s">
        <v>20</v>
      </c>
      <c r="F290" s="1" t="s">
        <v>21</v>
      </c>
      <c r="G290" s="1" t="s">
        <v>62</v>
      </c>
      <c r="H290" s="1"/>
      <c r="I290" s="1"/>
      <c r="J290" s="1"/>
      <c r="K290" s="1"/>
      <c r="L290" s="1"/>
      <c r="N290">
        <v>-20000000</v>
      </c>
      <c r="O290">
        <v>-20</v>
      </c>
      <c r="P290">
        <v>-1</v>
      </c>
    </row>
    <row r="291" spans="1:16" x14ac:dyDescent="0.25">
      <c r="A291" s="1" t="s">
        <v>733</v>
      </c>
      <c r="B291" s="1" t="s">
        <v>2277</v>
      </c>
      <c r="C291" s="1" t="s">
        <v>18</v>
      </c>
      <c r="D291" s="1" t="s">
        <v>19</v>
      </c>
      <c r="E291" s="1" t="s">
        <v>20</v>
      </c>
      <c r="F291" s="1" t="s">
        <v>21</v>
      </c>
      <c r="G291" s="1" t="s">
        <v>22</v>
      </c>
      <c r="H291" s="1"/>
      <c r="I291" s="1"/>
      <c r="J291" s="1"/>
      <c r="K291" s="1"/>
      <c r="L291" s="1"/>
      <c r="N291">
        <v>-10000000</v>
      </c>
      <c r="O291">
        <v>-10</v>
      </c>
      <c r="P291">
        <v>-0.5</v>
      </c>
    </row>
    <row r="292" spans="1:16" hidden="1" x14ac:dyDescent="0.25">
      <c r="A292" s="1" t="s">
        <v>738</v>
      </c>
      <c r="B292" s="1" t="s">
        <v>2278</v>
      </c>
      <c r="C292" s="1" t="s">
        <v>18</v>
      </c>
      <c r="D292" s="1" t="s">
        <v>25</v>
      </c>
      <c r="E292" s="1" t="s">
        <v>26</v>
      </c>
      <c r="F292" s="1" t="s">
        <v>27</v>
      </c>
      <c r="G292" s="1" t="s">
        <v>28</v>
      </c>
      <c r="H292" s="1"/>
      <c r="I292" s="1"/>
      <c r="J292" s="1"/>
      <c r="K292" s="1"/>
      <c r="L292" s="1"/>
      <c r="N292">
        <v>10000000</v>
      </c>
      <c r="O292">
        <v>10</v>
      </c>
      <c r="P292">
        <v>0.5</v>
      </c>
    </row>
    <row r="293" spans="1:16" x14ac:dyDescent="0.25">
      <c r="A293" s="1" t="s">
        <v>740</v>
      </c>
      <c r="B293" s="1" t="s">
        <v>2279</v>
      </c>
      <c r="C293" s="1" t="s">
        <v>18</v>
      </c>
      <c r="D293" s="1" t="s">
        <v>19</v>
      </c>
      <c r="E293" s="1" t="s">
        <v>20</v>
      </c>
      <c r="F293" s="1" t="s">
        <v>21</v>
      </c>
      <c r="G293" s="1" t="s">
        <v>22</v>
      </c>
      <c r="H293" s="1"/>
      <c r="I293" s="1"/>
      <c r="J293" s="1"/>
      <c r="K293" s="1"/>
      <c r="L293" s="1"/>
      <c r="N293">
        <v>-10000000</v>
      </c>
      <c r="O293">
        <v>-10</v>
      </c>
      <c r="P293">
        <v>-0.5</v>
      </c>
    </row>
    <row r="294" spans="1:16" hidden="1" x14ac:dyDescent="0.25">
      <c r="A294" s="1" t="s">
        <v>742</v>
      </c>
      <c r="B294" s="1" t="s">
        <v>2280</v>
      </c>
      <c r="C294" s="1" t="s">
        <v>18</v>
      </c>
      <c r="D294" s="1" t="s">
        <v>25</v>
      </c>
      <c r="E294" s="1" t="s">
        <v>26</v>
      </c>
      <c r="F294" s="1" t="s">
        <v>27</v>
      </c>
      <c r="G294" s="1" t="s">
        <v>28</v>
      </c>
      <c r="H294" s="1"/>
      <c r="I294" s="1"/>
      <c r="J294" s="1"/>
      <c r="K294" s="1"/>
      <c r="L294" s="1"/>
      <c r="N294">
        <v>10000000</v>
      </c>
      <c r="O294">
        <v>10</v>
      </c>
      <c r="P294">
        <v>0.5</v>
      </c>
    </row>
    <row r="295" spans="1:16" x14ac:dyDescent="0.25">
      <c r="A295" s="1" t="s">
        <v>744</v>
      </c>
      <c r="B295" s="1" t="s">
        <v>2281</v>
      </c>
      <c r="C295" s="1" t="s">
        <v>18</v>
      </c>
      <c r="D295" s="1" t="s">
        <v>19</v>
      </c>
      <c r="E295" s="1" t="s">
        <v>20</v>
      </c>
      <c r="F295" s="1" t="s">
        <v>21</v>
      </c>
      <c r="G295" s="1" t="s">
        <v>22</v>
      </c>
      <c r="H295" s="1"/>
      <c r="I295" s="1"/>
      <c r="J295" s="1"/>
      <c r="K295" s="1"/>
      <c r="L295" s="1"/>
      <c r="N295">
        <v>-10000000</v>
      </c>
      <c r="O295">
        <v>-10</v>
      </c>
      <c r="P295">
        <v>-0.5</v>
      </c>
    </row>
    <row r="296" spans="1:16" hidden="1" x14ac:dyDescent="0.25">
      <c r="A296" s="1" t="s">
        <v>747</v>
      </c>
      <c r="B296" s="1" t="s">
        <v>2282</v>
      </c>
      <c r="C296" s="1" t="s">
        <v>18</v>
      </c>
      <c r="D296" s="1" t="s">
        <v>25</v>
      </c>
      <c r="E296" s="1" t="s">
        <v>26</v>
      </c>
      <c r="F296" s="1" t="s">
        <v>27</v>
      </c>
      <c r="G296" s="1" t="s">
        <v>28</v>
      </c>
      <c r="H296" s="1"/>
      <c r="I296" s="1"/>
      <c r="J296" s="1"/>
      <c r="K296" s="1"/>
      <c r="L296" s="1"/>
      <c r="N296">
        <v>10000000</v>
      </c>
      <c r="O296">
        <v>10</v>
      </c>
      <c r="P296">
        <v>0.5</v>
      </c>
    </row>
    <row r="297" spans="1:16" hidden="1" x14ac:dyDescent="0.25">
      <c r="A297" s="1" t="s">
        <v>749</v>
      </c>
      <c r="B297" s="1" t="s">
        <v>2283</v>
      </c>
      <c r="C297" s="1" t="s">
        <v>18</v>
      </c>
      <c r="D297" s="1" t="s">
        <v>141</v>
      </c>
      <c r="E297" s="1" t="s">
        <v>26</v>
      </c>
      <c r="F297" s="1" t="s">
        <v>27</v>
      </c>
      <c r="G297" s="1" t="s">
        <v>118</v>
      </c>
      <c r="H297" s="1"/>
      <c r="I297" s="1"/>
      <c r="J297" s="1"/>
      <c r="K297" s="1"/>
      <c r="L297" s="1"/>
      <c r="N297">
        <v>20000000</v>
      </c>
      <c r="O297">
        <v>20</v>
      </c>
      <c r="P297">
        <v>1</v>
      </c>
    </row>
    <row r="298" spans="1:16" hidden="1" x14ac:dyDescent="0.25">
      <c r="A298" s="1" t="s">
        <v>752</v>
      </c>
      <c r="B298" s="1" t="s">
        <v>2284</v>
      </c>
      <c r="C298" s="1" t="s">
        <v>18</v>
      </c>
      <c r="D298" s="1" t="s">
        <v>25</v>
      </c>
      <c r="E298" s="1" t="s">
        <v>26</v>
      </c>
      <c r="F298" s="1" t="s">
        <v>27</v>
      </c>
      <c r="G298" s="1" t="s">
        <v>28</v>
      </c>
      <c r="H298" s="1"/>
      <c r="I298" s="1"/>
      <c r="J298" s="1"/>
      <c r="K298" s="1"/>
      <c r="L298" s="1"/>
      <c r="N298">
        <v>10000000</v>
      </c>
      <c r="O298">
        <v>10</v>
      </c>
      <c r="P298">
        <v>0.5</v>
      </c>
    </row>
    <row r="299" spans="1:16" hidden="1" x14ac:dyDescent="0.25">
      <c r="A299" s="1" t="s">
        <v>754</v>
      </c>
      <c r="B299" s="1" t="s">
        <v>2285</v>
      </c>
      <c r="C299" s="1" t="s">
        <v>18</v>
      </c>
      <c r="D299" s="1" t="s">
        <v>141</v>
      </c>
      <c r="E299" s="1" t="s">
        <v>26</v>
      </c>
      <c r="F299" s="1" t="s">
        <v>27</v>
      </c>
      <c r="G299" s="1" t="s">
        <v>118</v>
      </c>
      <c r="H299" s="1"/>
      <c r="I299" s="1"/>
      <c r="J299" s="1"/>
      <c r="K299" s="1"/>
      <c r="L299" s="1"/>
      <c r="N299">
        <v>20000000</v>
      </c>
      <c r="O299">
        <v>20</v>
      </c>
      <c r="P299">
        <v>1</v>
      </c>
    </row>
    <row r="300" spans="1:16" hidden="1" x14ac:dyDescent="0.25">
      <c r="A300" s="1" t="s">
        <v>756</v>
      </c>
      <c r="B300" s="1" t="s">
        <v>2286</v>
      </c>
      <c r="C300" s="1" t="s">
        <v>18</v>
      </c>
      <c r="D300" s="1" t="s">
        <v>25</v>
      </c>
      <c r="E300" s="1" t="s">
        <v>26</v>
      </c>
      <c r="F300" s="1" t="s">
        <v>27</v>
      </c>
      <c r="G300" s="1" t="s">
        <v>28</v>
      </c>
      <c r="H300" s="1"/>
      <c r="I300" s="1"/>
      <c r="J300" s="1"/>
      <c r="K300" s="1"/>
      <c r="L300" s="1"/>
      <c r="N300">
        <v>10000000</v>
      </c>
      <c r="O300">
        <v>10</v>
      </c>
      <c r="P300">
        <v>0.5</v>
      </c>
    </row>
    <row r="301" spans="1:16" x14ac:dyDescent="0.25">
      <c r="A301" s="1" t="s">
        <v>759</v>
      </c>
      <c r="B301" s="1" t="s">
        <v>2287</v>
      </c>
      <c r="C301" s="1" t="s">
        <v>18</v>
      </c>
      <c r="D301" s="1" t="s">
        <v>19</v>
      </c>
      <c r="E301" s="1" t="s">
        <v>20</v>
      </c>
      <c r="F301" s="1" t="s">
        <v>21</v>
      </c>
      <c r="G301" s="1" t="s">
        <v>22</v>
      </c>
      <c r="H301" s="1"/>
      <c r="I301" s="1"/>
      <c r="J301" s="1"/>
      <c r="K301" s="1"/>
      <c r="L301" s="1"/>
      <c r="N301">
        <v>-10000000</v>
      </c>
      <c r="O301">
        <v>-10</v>
      </c>
      <c r="P301">
        <v>-0.5</v>
      </c>
    </row>
    <row r="302" spans="1:16" hidden="1" x14ac:dyDescent="0.25">
      <c r="A302" s="1" t="s">
        <v>761</v>
      </c>
      <c r="B302" s="1" t="s">
        <v>2288</v>
      </c>
      <c r="C302" s="1" t="s">
        <v>18</v>
      </c>
      <c r="D302" s="1" t="s">
        <v>48</v>
      </c>
      <c r="E302" s="1" t="s">
        <v>32</v>
      </c>
      <c r="F302" s="1" t="s">
        <v>2289</v>
      </c>
      <c r="G302" s="1" t="s">
        <v>26</v>
      </c>
      <c r="H302" s="1" t="s">
        <v>27</v>
      </c>
      <c r="I302" s="1" t="s">
        <v>28</v>
      </c>
      <c r="J302" s="1"/>
      <c r="K302" s="1"/>
      <c r="L302" s="1"/>
      <c r="N302">
        <v>10000000</v>
      </c>
      <c r="O302">
        <v>10</v>
      </c>
      <c r="P302">
        <v>0.5</v>
      </c>
    </row>
    <row r="303" spans="1:16" x14ac:dyDescent="0.25">
      <c r="A303" s="1" t="s">
        <v>763</v>
      </c>
      <c r="B303" s="1" t="s">
        <v>2290</v>
      </c>
      <c r="C303" s="1" t="s">
        <v>18</v>
      </c>
      <c r="D303" s="1" t="s">
        <v>19</v>
      </c>
      <c r="E303" s="1" t="s">
        <v>20</v>
      </c>
      <c r="F303" s="1" t="s">
        <v>21</v>
      </c>
      <c r="G303" s="1" t="s">
        <v>22</v>
      </c>
      <c r="H303" s="1"/>
      <c r="I303" s="1"/>
      <c r="J303" s="1"/>
      <c r="K303" s="1"/>
      <c r="L303" s="1"/>
      <c r="N303">
        <v>-10000000</v>
      </c>
      <c r="O303">
        <v>-10</v>
      </c>
      <c r="P303">
        <v>-0.5</v>
      </c>
    </row>
    <row r="304" spans="1:16" x14ac:dyDescent="0.25">
      <c r="A304" s="1" t="s">
        <v>765</v>
      </c>
      <c r="B304" s="1" t="s">
        <v>2291</v>
      </c>
      <c r="C304" s="1" t="s">
        <v>18</v>
      </c>
      <c r="D304" s="1" t="s">
        <v>2077</v>
      </c>
      <c r="E304" s="1" t="s">
        <v>20</v>
      </c>
      <c r="F304" s="1" t="s">
        <v>21</v>
      </c>
      <c r="G304" s="1" t="s">
        <v>62</v>
      </c>
      <c r="H304" s="1"/>
      <c r="I304" s="1"/>
      <c r="J304" s="1"/>
      <c r="K304" s="1"/>
      <c r="L304" s="1"/>
      <c r="N304">
        <v>-20000000</v>
      </c>
      <c r="O304">
        <v>-20</v>
      </c>
      <c r="P304">
        <v>-1</v>
      </c>
    </row>
    <row r="305" spans="1:16" x14ac:dyDescent="0.25">
      <c r="A305" s="1" t="s">
        <v>767</v>
      </c>
      <c r="B305" s="1" t="s">
        <v>2292</v>
      </c>
      <c r="C305" s="1" t="s">
        <v>18</v>
      </c>
      <c r="D305" s="1" t="s">
        <v>19</v>
      </c>
      <c r="E305" s="1" t="s">
        <v>20</v>
      </c>
      <c r="F305" s="1" t="s">
        <v>21</v>
      </c>
      <c r="G305" s="1" t="s">
        <v>22</v>
      </c>
      <c r="H305" s="1"/>
      <c r="I305" s="1"/>
      <c r="J305" s="1"/>
      <c r="K305" s="1"/>
      <c r="L305" s="1"/>
      <c r="N305">
        <v>-10000000</v>
      </c>
      <c r="O305">
        <v>-10</v>
      </c>
      <c r="P305">
        <v>-0.5</v>
      </c>
    </row>
    <row r="306" spans="1:16" x14ac:dyDescent="0.25">
      <c r="A306" s="1" t="s">
        <v>769</v>
      </c>
      <c r="B306" s="1" t="s">
        <v>2293</v>
      </c>
      <c r="C306" s="1" t="s">
        <v>18</v>
      </c>
      <c r="D306" s="1" t="s">
        <v>72</v>
      </c>
      <c r="E306" s="1" t="s">
        <v>20</v>
      </c>
      <c r="F306" s="1" t="s">
        <v>21</v>
      </c>
      <c r="G306" s="1" t="s">
        <v>62</v>
      </c>
      <c r="H306" s="1"/>
      <c r="I306" s="1"/>
      <c r="J306" s="1"/>
      <c r="K306" s="1"/>
      <c r="L306" s="1"/>
      <c r="N306">
        <v>-20000000</v>
      </c>
      <c r="O306">
        <v>-20</v>
      </c>
      <c r="P306">
        <v>-1</v>
      </c>
    </row>
    <row r="307" spans="1:16" x14ac:dyDescent="0.25">
      <c r="A307" s="1" t="s">
        <v>771</v>
      </c>
      <c r="B307" s="1" t="s">
        <v>2294</v>
      </c>
      <c r="C307" s="1" t="s">
        <v>18</v>
      </c>
      <c r="D307" s="1" t="s">
        <v>19</v>
      </c>
      <c r="E307" s="1" t="s">
        <v>20</v>
      </c>
      <c r="F307" s="1" t="s">
        <v>21</v>
      </c>
      <c r="G307" s="1" t="s">
        <v>22</v>
      </c>
      <c r="H307" s="1"/>
      <c r="I307" s="1"/>
      <c r="J307" s="1"/>
      <c r="K307" s="1"/>
      <c r="L307" s="1"/>
      <c r="N307">
        <v>-10000000</v>
      </c>
      <c r="O307">
        <v>-10</v>
      </c>
      <c r="P307">
        <v>-0.5</v>
      </c>
    </row>
    <row r="308" spans="1:16" x14ac:dyDescent="0.25">
      <c r="A308" s="1" t="s">
        <v>774</v>
      </c>
      <c r="B308" s="1" t="s">
        <v>2295</v>
      </c>
      <c r="C308" s="1" t="s">
        <v>18</v>
      </c>
      <c r="D308" s="1" t="s">
        <v>72</v>
      </c>
      <c r="E308" s="1" t="s">
        <v>20</v>
      </c>
      <c r="F308" s="1" t="s">
        <v>21</v>
      </c>
      <c r="G308" s="1" t="s">
        <v>62</v>
      </c>
      <c r="H308" s="1"/>
      <c r="I308" s="1"/>
      <c r="J308" s="1"/>
      <c r="K308" s="1"/>
      <c r="L308" s="1"/>
      <c r="N308">
        <v>-20000000</v>
      </c>
      <c r="O308">
        <v>-20</v>
      </c>
      <c r="P308">
        <v>-1</v>
      </c>
    </row>
    <row r="309" spans="1:16" x14ac:dyDescent="0.25">
      <c r="A309" s="1" t="s">
        <v>776</v>
      </c>
      <c r="B309" s="1" t="s">
        <v>2296</v>
      </c>
      <c r="C309" s="1" t="s">
        <v>18</v>
      </c>
      <c r="D309" s="1" t="s">
        <v>19</v>
      </c>
      <c r="E309" s="1" t="s">
        <v>20</v>
      </c>
      <c r="F309" s="1" t="s">
        <v>21</v>
      </c>
      <c r="G309" s="1" t="s">
        <v>22</v>
      </c>
      <c r="H309" s="1"/>
      <c r="I309" s="1"/>
      <c r="J309" s="1"/>
      <c r="K309" s="1"/>
      <c r="L309" s="1"/>
      <c r="N309">
        <v>-10000000</v>
      </c>
      <c r="O309">
        <v>-10</v>
      </c>
      <c r="P309">
        <v>-0.5</v>
      </c>
    </row>
    <row r="310" spans="1:16" x14ac:dyDescent="0.25">
      <c r="A310" s="1" t="s">
        <v>778</v>
      </c>
      <c r="B310" s="1" t="s">
        <v>2297</v>
      </c>
      <c r="C310" s="1" t="s">
        <v>18</v>
      </c>
      <c r="D310" s="1" t="s">
        <v>72</v>
      </c>
      <c r="E310" s="1" t="s">
        <v>20</v>
      </c>
      <c r="F310" s="1" t="s">
        <v>21</v>
      </c>
      <c r="G310" s="1" t="s">
        <v>62</v>
      </c>
      <c r="H310" s="1"/>
      <c r="I310" s="1"/>
      <c r="J310" s="1"/>
      <c r="K310" s="1"/>
      <c r="L310" s="1"/>
      <c r="N310">
        <v>-20000000</v>
      </c>
      <c r="O310">
        <v>-20</v>
      </c>
      <c r="P310">
        <v>-1</v>
      </c>
    </row>
    <row r="311" spans="1:16" x14ac:dyDescent="0.25">
      <c r="A311" s="1" t="s">
        <v>780</v>
      </c>
      <c r="B311" s="1" t="s">
        <v>2298</v>
      </c>
      <c r="C311" s="1" t="s">
        <v>18</v>
      </c>
      <c r="D311" s="1" t="s">
        <v>19</v>
      </c>
      <c r="E311" s="1" t="s">
        <v>20</v>
      </c>
      <c r="F311" s="1" t="s">
        <v>21</v>
      </c>
      <c r="G311" s="1" t="s">
        <v>22</v>
      </c>
      <c r="H311" s="1"/>
      <c r="I311" s="1"/>
      <c r="J311" s="1"/>
      <c r="K311" s="1"/>
      <c r="L311" s="1"/>
      <c r="N311">
        <v>-10000000</v>
      </c>
      <c r="O311">
        <v>-10</v>
      </c>
      <c r="P311">
        <v>-0.5</v>
      </c>
    </row>
    <row r="312" spans="1:16" x14ac:dyDescent="0.25">
      <c r="A312" s="1" t="s">
        <v>782</v>
      </c>
      <c r="B312" s="1" t="s">
        <v>2299</v>
      </c>
      <c r="C312" s="1" t="s">
        <v>18</v>
      </c>
      <c r="D312" s="1" t="s">
        <v>72</v>
      </c>
      <c r="E312" s="1" t="s">
        <v>20</v>
      </c>
      <c r="F312" s="1" t="s">
        <v>21</v>
      </c>
      <c r="G312" s="1" t="s">
        <v>62</v>
      </c>
      <c r="H312" s="1"/>
      <c r="I312" s="1"/>
      <c r="J312" s="1"/>
      <c r="K312" s="1"/>
      <c r="L312" s="1"/>
      <c r="N312">
        <v>-20000000</v>
      </c>
      <c r="O312">
        <v>-20</v>
      </c>
      <c r="P312">
        <v>-1</v>
      </c>
    </row>
    <row r="313" spans="1:16" x14ac:dyDescent="0.25">
      <c r="A313" s="1" t="s">
        <v>785</v>
      </c>
      <c r="B313" s="1" t="s">
        <v>2300</v>
      </c>
      <c r="C313" s="1" t="s">
        <v>18</v>
      </c>
      <c r="D313" s="1" t="s">
        <v>19</v>
      </c>
      <c r="E313" s="1" t="s">
        <v>20</v>
      </c>
      <c r="F313" s="1" t="s">
        <v>21</v>
      </c>
      <c r="G313" s="1" t="s">
        <v>22</v>
      </c>
      <c r="H313" s="1"/>
      <c r="I313" s="1"/>
      <c r="J313" s="1"/>
      <c r="K313" s="1"/>
      <c r="L313" s="1"/>
      <c r="N313">
        <v>-10000000</v>
      </c>
      <c r="O313">
        <v>-10</v>
      </c>
      <c r="P313">
        <v>-0.5</v>
      </c>
    </row>
    <row r="314" spans="1:16" x14ac:dyDescent="0.25">
      <c r="A314" s="1" t="s">
        <v>787</v>
      </c>
      <c r="B314" s="1" t="s">
        <v>2301</v>
      </c>
      <c r="C314" s="1" t="s">
        <v>18</v>
      </c>
      <c r="D314" s="1" t="s">
        <v>72</v>
      </c>
      <c r="E314" s="1" t="s">
        <v>20</v>
      </c>
      <c r="F314" s="1" t="s">
        <v>21</v>
      </c>
      <c r="G314" s="1" t="s">
        <v>62</v>
      </c>
      <c r="H314" s="1"/>
      <c r="I314" s="1"/>
      <c r="J314" s="1"/>
      <c r="K314" s="1"/>
      <c r="L314" s="1"/>
      <c r="N314">
        <v>-20000000</v>
      </c>
      <c r="O314">
        <v>-20</v>
      </c>
      <c r="P314">
        <v>-1</v>
      </c>
    </row>
    <row r="315" spans="1:16" x14ac:dyDescent="0.25">
      <c r="A315" s="1" t="s">
        <v>789</v>
      </c>
      <c r="B315" s="1" t="s">
        <v>2302</v>
      </c>
      <c r="C315" s="1" t="s">
        <v>18</v>
      </c>
      <c r="D315" s="1" t="s">
        <v>19</v>
      </c>
      <c r="E315" s="1" t="s">
        <v>20</v>
      </c>
      <c r="F315" s="1" t="s">
        <v>21</v>
      </c>
      <c r="G315" s="1" t="s">
        <v>22</v>
      </c>
      <c r="H315" s="1"/>
      <c r="I315" s="1"/>
      <c r="J315" s="1"/>
      <c r="K315" s="1"/>
      <c r="L315" s="1"/>
      <c r="N315">
        <v>-10000000</v>
      </c>
      <c r="O315">
        <v>-10</v>
      </c>
      <c r="P315">
        <v>-0.5</v>
      </c>
    </row>
    <row r="316" spans="1:16" x14ac:dyDescent="0.25">
      <c r="A316" s="1" t="s">
        <v>791</v>
      </c>
      <c r="B316" s="1" t="s">
        <v>2303</v>
      </c>
      <c r="C316" s="1" t="s">
        <v>18</v>
      </c>
      <c r="D316" s="1" t="s">
        <v>72</v>
      </c>
      <c r="E316" s="1" t="s">
        <v>20</v>
      </c>
      <c r="F316" s="1" t="s">
        <v>21</v>
      </c>
      <c r="G316" s="1" t="s">
        <v>62</v>
      </c>
      <c r="H316" s="1"/>
      <c r="I316" s="1"/>
      <c r="J316" s="1"/>
      <c r="K316" s="1"/>
      <c r="L316" s="1"/>
      <c r="N316">
        <v>-20000000</v>
      </c>
      <c r="O316">
        <v>-20</v>
      </c>
      <c r="P316">
        <v>-1</v>
      </c>
    </row>
    <row r="317" spans="1:16" x14ac:dyDescent="0.25">
      <c r="A317" s="1" t="s">
        <v>793</v>
      </c>
      <c r="B317" s="1" t="s">
        <v>2304</v>
      </c>
      <c r="C317" s="1" t="s">
        <v>18</v>
      </c>
      <c r="D317" s="1" t="s">
        <v>19</v>
      </c>
      <c r="E317" s="1" t="s">
        <v>20</v>
      </c>
      <c r="F317" s="1" t="s">
        <v>21</v>
      </c>
      <c r="G317" s="1" t="s">
        <v>22</v>
      </c>
      <c r="H317" s="1"/>
      <c r="I317" s="1"/>
      <c r="J317" s="1"/>
      <c r="K317" s="1"/>
      <c r="L317" s="1"/>
      <c r="N317">
        <v>-10000000</v>
      </c>
      <c r="O317">
        <v>-10</v>
      </c>
      <c r="P317">
        <v>-0.5</v>
      </c>
    </row>
    <row r="318" spans="1:16" x14ac:dyDescent="0.25">
      <c r="A318" s="1" t="s">
        <v>795</v>
      </c>
      <c r="B318" s="1" t="s">
        <v>2305</v>
      </c>
      <c r="C318" s="1" t="s">
        <v>18</v>
      </c>
      <c r="D318" s="1" t="s">
        <v>72</v>
      </c>
      <c r="E318" s="1" t="s">
        <v>20</v>
      </c>
      <c r="F318" s="1" t="s">
        <v>21</v>
      </c>
      <c r="G318" s="1" t="s">
        <v>62</v>
      </c>
      <c r="H318" s="1"/>
      <c r="I318" s="1"/>
      <c r="J318" s="1"/>
      <c r="K318" s="1"/>
      <c r="L318" s="1"/>
      <c r="N318">
        <v>-20000000</v>
      </c>
      <c r="O318">
        <v>-20</v>
      </c>
      <c r="P318">
        <v>-1</v>
      </c>
    </row>
    <row r="319" spans="1:16" x14ac:dyDescent="0.25">
      <c r="A319" s="1" t="s">
        <v>800</v>
      </c>
      <c r="B319" s="1" t="s">
        <v>2306</v>
      </c>
      <c r="C319" s="1" t="s">
        <v>18</v>
      </c>
      <c r="D319" s="1" t="s">
        <v>19</v>
      </c>
      <c r="E319" s="1" t="s">
        <v>20</v>
      </c>
      <c r="F319" s="1" t="s">
        <v>21</v>
      </c>
      <c r="G319" s="1" t="s">
        <v>22</v>
      </c>
      <c r="H319" s="1"/>
      <c r="I319" s="1"/>
      <c r="J319" s="1"/>
      <c r="K319" s="1"/>
      <c r="L319" s="1"/>
      <c r="N319">
        <v>-10000000</v>
      </c>
      <c r="O319">
        <v>-10</v>
      </c>
      <c r="P319">
        <v>-0.5</v>
      </c>
    </row>
    <row r="320" spans="1:16" x14ac:dyDescent="0.25">
      <c r="A320" s="1" t="s">
        <v>802</v>
      </c>
      <c r="B320" s="1" t="s">
        <v>2307</v>
      </c>
      <c r="C320" s="1" t="s">
        <v>18</v>
      </c>
      <c r="D320" s="1" t="s">
        <v>72</v>
      </c>
      <c r="E320" s="1" t="s">
        <v>20</v>
      </c>
      <c r="F320" s="1" t="s">
        <v>21</v>
      </c>
      <c r="G320" s="1" t="s">
        <v>62</v>
      </c>
      <c r="H320" s="1"/>
      <c r="I320" s="1"/>
      <c r="J320" s="1"/>
      <c r="K320" s="1"/>
      <c r="L320" s="1"/>
      <c r="N320">
        <v>-20000000</v>
      </c>
      <c r="O320">
        <v>-20</v>
      </c>
      <c r="P320">
        <v>-1</v>
      </c>
    </row>
    <row r="321" spans="1:16" x14ac:dyDescent="0.25">
      <c r="A321" s="1" t="s">
        <v>805</v>
      </c>
      <c r="B321" s="1" t="s">
        <v>2308</v>
      </c>
      <c r="C321" s="1" t="s">
        <v>18</v>
      </c>
      <c r="D321" s="1" t="s">
        <v>31</v>
      </c>
      <c r="E321" s="1" t="s">
        <v>32</v>
      </c>
      <c r="F321" s="1" t="s">
        <v>2309</v>
      </c>
      <c r="G321" s="1" t="s">
        <v>20</v>
      </c>
      <c r="H321" s="1" t="s">
        <v>21</v>
      </c>
      <c r="I321" s="1" t="s">
        <v>22</v>
      </c>
      <c r="J321" s="1"/>
      <c r="K321" s="1"/>
      <c r="L321" s="1"/>
      <c r="N321">
        <v>-10000000</v>
      </c>
      <c r="O321">
        <v>-10</v>
      </c>
      <c r="P321">
        <v>-0.5</v>
      </c>
    </row>
    <row r="322" spans="1:16" x14ac:dyDescent="0.25">
      <c r="A322" s="1" t="s">
        <v>808</v>
      </c>
      <c r="B322" s="1" t="s">
        <v>2310</v>
      </c>
      <c r="C322" s="1" t="s">
        <v>18</v>
      </c>
      <c r="D322" s="1" t="s">
        <v>72</v>
      </c>
      <c r="E322" s="1" t="s">
        <v>20</v>
      </c>
      <c r="F322" s="1" t="s">
        <v>21</v>
      </c>
      <c r="G322" s="1" t="s">
        <v>62</v>
      </c>
      <c r="H322" s="1"/>
      <c r="I322" s="1"/>
      <c r="J322" s="1"/>
      <c r="K322" s="1"/>
      <c r="L322" s="1"/>
      <c r="N322">
        <v>-20000000</v>
      </c>
      <c r="O322">
        <v>-20</v>
      </c>
      <c r="P322">
        <v>-1</v>
      </c>
    </row>
    <row r="323" spans="1:16" x14ac:dyDescent="0.25">
      <c r="A323" s="1" t="s">
        <v>811</v>
      </c>
      <c r="B323" s="1" t="s">
        <v>2311</v>
      </c>
      <c r="C323" s="1" t="s">
        <v>18</v>
      </c>
      <c r="D323" s="1" t="s">
        <v>19</v>
      </c>
      <c r="E323" s="1" t="s">
        <v>20</v>
      </c>
      <c r="F323" s="1" t="s">
        <v>21</v>
      </c>
      <c r="G323" s="1" t="s">
        <v>22</v>
      </c>
      <c r="H323" s="1"/>
      <c r="I323" s="1"/>
      <c r="J323" s="1"/>
      <c r="K323" s="1"/>
      <c r="L323" s="1"/>
      <c r="N323">
        <v>-10000000</v>
      </c>
      <c r="O323">
        <v>-10</v>
      </c>
      <c r="P323">
        <v>-0.5</v>
      </c>
    </row>
    <row r="324" spans="1:16" hidden="1" x14ac:dyDescent="0.25">
      <c r="A324" s="1" t="s">
        <v>813</v>
      </c>
      <c r="B324" s="1" t="s">
        <v>2312</v>
      </c>
      <c r="C324" s="1" t="s">
        <v>18</v>
      </c>
      <c r="D324" s="1" t="s">
        <v>48</v>
      </c>
      <c r="E324" s="1" t="s">
        <v>32</v>
      </c>
      <c r="F324" s="1" t="s">
        <v>2313</v>
      </c>
      <c r="G324" s="1" t="s">
        <v>26</v>
      </c>
      <c r="H324" s="1" t="s">
        <v>27</v>
      </c>
      <c r="I324" s="1" t="s">
        <v>28</v>
      </c>
      <c r="J324" s="1"/>
      <c r="K324" s="1"/>
      <c r="L324" s="1"/>
      <c r="N324">
        <v>10000000</v>
      </c>
      <c r="O324">
        <v>10</v>
      </c>
      <c r="P324">
        <v>0.5</v>
      </c>
    </row>
    <row r="325" spans="1:16" x14ac:dyDescent="0.25">
      <c r="A325" s="1" t="s">
        <v>815</v>
      </c>
      <c r="B325" s="1" t="s">
        <v>2314</v>
      </c>
      <c r="C325" s="1" t="s">
        <v>18</v>
      </c>
      <c r="D325" s="1" t="s">
        <v>19</v>
      </c>
      <c r="E325" s="1" t="s">
        <v>20</v>
      </c>
      <c r="F325" s="1" t="s">
        <v>21</v>
      </c>
      <c r="G325" s="1" t="s">
        <v>22</v>
      </c>
      <c r="H325" s="1"/>
      <c r="I325" s="1"/>
      <c r="J325" s="1"/>
      <c r="K325" s="1"/>
      <c r="L325" s="1"/>
      <c r="N325">
        <v>-10000000</v>
      </c>
      <c r="O325">
        <v>-10</v>
      </c>
      <c r="P325">
        <v>-0.5</v>
      </c>
    </row>
    <row r="326" spans="1:16" hidden="1" x14ac:dyDescent="0.25">
      <c r="A326" s="1" t="s">
        <v>818</v>
      </c>
      <c r="B326" s="1" t="s">
        <v>2315</v>
      </c>
      <c r="C326" s="1" t="s">
        <v>18</v>
      </c>
      <c r="D326" s="1" t="s">
        <v>48</v>
      </c>
      <c r="E326" s="1" t="s">
        <v>32</v>
      </c>
      <c r="F326" s="1" t="s">
        <v>2316</v>
      </c>
      <c r="G326" s="1" t="s">
        <v>26</v>
      </c>
      <c r="H326" s="1" t="s">
        <v>27</v>
      </c>
      <c r="I326" s="1" t="s">
        <v>28</v>
      </c>
      <c r="J326" s="1"/>
      <c r="K326" s="1"/>
      <c r="L326" s="1"/>
      <c r="N326">
        <v>10000000</v>
      </c>
      <c r="O326">
        <v>10</v>
      </c>
      <c r="P326">
        <v>0.5</v>
      </c>
    </row>
    <row r="327" spans="1:16" x14ac:dyDescent="0.25">
      <c r="A327" s="1" t="s">
        <v>820</v>
      </c>
      <c r="B327" s="1" t="s">
        <v>2317</v>
      </c>
      <c r="C327" s="1" t="s">
        <v>18</v>
      </c>
      <c r="D327" s="1" t="s">
        <v>19</v>
      </c>
      <c r="E327" s="1" t="s">
        <v>20</v>
      </c>
      <c r="F327" s="1" t="s">
        <v>21</v>
      </c>
      <c r="G327" s="1" t="s">
        <v>22</v>
      </c>
      <c r="H327" s="1"/>
      <c r="I327" s="1"/>
      <c r="J327" s="1"/>
      <c r="K327" s="1"/>
      <c r="L327" s="1"/>
      <c r="N327">
        <v>-10000000</v>
      </c>
      <c r="O327">
        <v>-10</v>
      </c>
      <c r="P327">
        <v>-0.5</v>
      </c>
    </row>
    <row r="328" spans="1:16" x14ac:dyDescent="0.25">
      <c r="A328" s="1" t="s">
        <v>822</v>
      </c>
      <c r="B328" s="1" t="s">
        <v>2318</v>
      </c>
      <c r="C328" s="1" t="s">
        <v>18</v>
      </c>
      <c r="D328" s="1" t="s">
        <v>72</v>
      </c>
      <c r="E328" s="1" t="s">
        <v>20</v>
      </c>
      <c r="F328" s="1" t="s">
        <v>21</v>
      </c>
      <c r="G328" s="1" t="s">
        <v>62</v>
      </c>
      <c r="H328" s="1"/>
      <c r="I328" s="1"/>
      <c r="J328" s="1"/>
      <c r="K328" s="1"/>
      <c r="L328" s="1"/>
      <c r="N328">
        <v>-20000000</v>
      </c>
      <c r="O328">
        <v>-20</v>
      </c>
      <c r="P328">
        <v>-1</v>
      </c>
    </row>
    <row r="329" spans="1:16" x14ac:dyDescent="0.25">
      <c r="A329" s="1" t="s">
        <v>824</v>
      </c>
      <c r="B329" s="1" t="s">
        <v>2319</v>
      </c>
      <c r="C329" s="1" t="s">
        <v>18</v>
      </c>
      <c r="D329" s="1" t="s">
        <v>2271</v>
      </c>
      <c r="E329" s="1" t="s">
        <v>20</v>
      </c>
      <c r="F329" s="1" t="s">
        <v>21</v>
      </c>
      <c r="G329" s="1" t="s">
        <v>22</v>
      </c>
      <c r="H329" s="1"/>
      <c r="I329" s="1"/>
      <c r="J329" s="1"/>
      <c r="K329" s="1"/>
      <c r="L329" s="1"/>
      <c r="N329">
        <v>-10000000</v>
      </c>
      <c r="O329">
        <v>-10</v>
      </c>
      <c r="P329">
        <v>-0.5</v>
      </c>
    </row>
    <row r="330" spans="1:16" x14ac:dyDescent="0.25">
      <c r="A330" s="1" t="s">
        <v>827</v>
      </c>
      <c r="B330" s="1" t="s">
        <v>2320</v>
      </c>
      <c r="C330" s="1" t="s">
        <v>18</v>
      </c>
      <c r="D330" s="1" t="s">
        <v>72</v>
      </c>
      <c r="E330" s="1" t="s">
        <v>20</v>
      </c>
      <c r="F330" s="1" t="s">
        <v>21</v>
      </c>
      <c r="G330" s="1" t="s">
        <v>62</v>
      </c>
      <c r="H330" s="1"/>
      <c r="I330" s="1"/>
      <c r="J330" s="1"/>
      <c r="K330" s="1"/>
      <c r="L330" s="1"/>
      <c r="N330">
        <v>-20000000</v>
      </c>
      <c r="O330">
        <v>-20</v>
      </c>
      <c r="P330">
        <v>-1</v>
      </c>
    </row>
    <row r="331" spans="1:16" x14ac:dyDescent="0.25">
      <c r="A331" s="1" t="s">
        <v>829</v>
      </c>
      <c r="B331" s="1" t="s">
        <v>2321</v>
      </c>
      <c r="C331" s="1" t="s">
        <v>18</v>
      </c>
      <c r="D331" s="1" t="s">
        <v>19</v>
      </c>
      <c r="E331" s="1" t="s">
        <v>20</v>
      </c>
      <c r="F331" s="1" t="s">
        <v>21</v>
      </c>
      <c r="G331" s="1" t="s">
        <v>22</v>
      </c>
      <c r="H331" s="1"/>
      <c r="I331" s="1"/>
      <c r="J331" s="1"/>
      <c r="K331" s="1"/>
      <c r="L331" s="1"/>
      <c r="N331">
        <v>-10000000</v>
      </c>
      <c r="O331">
        <v>-10</v>
      </c>
      <c r="P331">
        <v>-0.5</v>
      </c>
    </row>
    <row r="332" spans="1:16" x14ac:dyDescent="0.25">
      <c r="A332" s="1" t="s">
        <v>831</v>
      </c>
      <c r="B332" s="1" t="s">
        <v>2322</v>
      </c>
      <c r="C332" s="1" t="s">
        <v>18</v>
      </c>
      <c r="D332" s="1" t="s">
        <v>72</v>
      </c>
      <c r="E332" s="1" t="s">
        <v>20</v>
      </c>
      <c r="F332" s="1" t="s">
        <v>21</v>
      </c>
      <c r="G332" s="1" t="s">
        <v>62</v>
      </c>
      <c r="H332" s="1"/>
      <c r="I332" s="1"/>
      <c r="J332" s="1"/>
      <c r="K332" s="1"/>
      <c r="L332" s="1"/>
      <c r="N332">
        <v>-20000000</v>
      </c>
      <c r="O332">
        <v>-20</v>
      </c>
      <c r="P332">
        <v>-1</v>
      </c>
    </row>
    <row r="333" spans="1:16" x14ac:dyDescent="0.25">
      <c r="A333" s="1" t="s">
        <v>833</v>
      </c>
      <c r="B333" s="1" t="s">
        <v>2323</v>
      </c>
      <c r="C333" s="1" t="s">
        <v>18</v>
      </c>
      <c r="D333" s="1" t="s">
        <v>19</v>
      </c>
      <c r="E333" s="1" t="s">
        <v>20</v>
      </c>
      <c r="F333" s="1" t="s">
        <v>21</v>
      </c>
      <c r="G333" s="1" t="s">
        <v>22</v>
      </c>
      <c r="H333" s="1"/>
      <c r="I333" s="1"/>
      <c r="J333" s="1"/>
      <c r="K333" s="1"/>
      <c r="L333" s="1"/>
      <c r="N333">
        <v>-10000000</v>
      </c>
      <c r="O333">
        <v>-10</v>
      </c>
      <c r="P333">
        <v>-0.5</v>
      </c>
    </row>
    <row r="334" spans="1:16" x14ac:dyDescent="0.25">
      <c r="A334" s="1" t="s">
        <v>835</v>
      </c>
      <c r="B334" s="1" t="s">
        <v>2324</v>
      </c>
      <c r="C334" s="1" t="s">
        <v>18</v>
      </c>
      <c r="D334" s="1" t="s">
        <v>72</v>
      </c>
      <c r="E334" s="1" t="s">
        <v>20</v>
      </c>
      <c r="F334" s="1" t="s">
        <v>21</v>
      </c>
      <c r="G334" s="1" t="s">
        <v>62</v>
      </c>
      <c r="H334" s="1"/>
      <c r="I334" s="1"/>
      <c r="J334" s="1"/>
      <c r="K334" s="1"/>
      <c r="L334" s="1"/>
      <c r="N334">
        <v>-20000000</v>
      </c>
      <c r="O334">
        <v>-20</v>
      </c>
      <c r="P334">
        <v>-1</v>
      </c>
    </row>
    <row r="335" spans="1:16" x14ac:dyDescent="0.25">
      <c r="A335" s="1" t="s">
        <v>837</v>
      </c>
      <c r="B335" s="1" t="s">
        <v>2325</v>
      </c>
      <c r="C335" s="1" t="s">
        <v>18</v>
      </c>
      <c r="D335" s="1" t="s">
        <v>31</v>
      </c>
      <c r="E335" s="1" t="s">
        <v>32</v>
      </c>
      <c r="F335" s="1" t="s">
        <v>2326</v>
      </c>
      <c r="G335" s="1" t="s">
        <v>20</v>
      </c>
      <c r="H335" s="1" t="s">
        <v>21</v>
      </c>
      <c r="I335" s="1" t="s">
        <v>22</v>
      </c>
      <c r="J335" s="1"/>
      <c r="K335" s="1"/>
      <c r="L335" s="1"/>
      <c r="N335">
        <v>-10000000</v>
      </c>
      <c r="O335">
        <v>-10</v>
      </c>
      <c r="P335">
        <v>-0.5</v>
      </c>
    </row>
    <row r="336" spans="1:16" x14ac:dyDescent="0.25">
      <c r="A336" s="1" t="s">
        <v>840</v>
      </c>
      <c r="B336" s="1" t="s">
        <v>2327</v>
      </c>
      <c r="C336" s="1" t="s">
        <v>18</v>
      </c>
      <c r="D336" s="1" t="s">
        <v>72</v>
      </c>
      <c r="E336" s="1" t="s">
        <v>20</v>
      </c>
      <c r="F336" s="1" t="s">
        <v>21</v>
      </c>
      <c r="G336" s="1" t="s">
        <v>62</v>
      </c>
      <c r="H336" s="1"/>
      <c r="I336" s="1"/>
      <c r="J336" s="1"/>
      <c r="K336" s="1"/>
      <c r="L336" s="1"/>
      <c r="N336">
        <v>-20000000</v>
      </c>
      <c r="O336">
        <v>-20</v>
      </c>
      <c r="P336">
        <v>-1</v>
      </c>
    </row>
    <row r="337" spans="1:16" x14ac:dyDescent="0.25">
      <c r="A337" s="1" t="s">
        <v>842</v>
      </c>
      <c r="B337" s="1" t="s">
        <v>2328</v>
      </c>
      <c r="C337" s="1" t="s">
        <v>18</v>
      </c>
      <c r="D337" s="1" t="s">
        <v>31</v>
      </c>
      <c r="E337" s="1" t="s">
        <v>32</v>
      </c>
      <c r="F337" s="1" t="s">
        <v>2329</v>
      </c>
      <c r="G337" s="1" t="s">
        <v>20</v>
      </c>
      <c r="H337" s="1" t="s">
        <v>21</v>
      </c>
      <c r="I337" s="1" t="s">
        <v>22</v>
      </c>
      <c r="J337" s="1"/>
      <c r="K337" s="1"/>
      <c r="L337" s="1"/>
      <c r="N337">
        <v>-10000000</v>
      </c>
      <c r="O337">
        <v>-10</v>
      </c>
      <c r="P337">
        <v>-0.5</v>
      </c>
    </row>
    <row r="338" spans="1:16" hidden="1" x14ac:dyDescent="0.25">
      <c r="A338" s="1" t="s">
        <v>844</v>
      </c>
      <c r="B338" s="1" t="s">
        <v>2330</v>
      </c>
      <c r="C338" s="1" t="s">
        <v>18</v>
      </c>
      <c r="D338" s="1" t="s">
        <v>48</v>
      </c>
      <c r="E338" s="1" t="s">
        <v>32</v>
      </c>
      <c r="F338" s="1" t="s">
        <v>2331</v>
      </c>
      <c r="G338" s="1" t="s">
        <v>26</v>
      </c>
      <c r="H338" s="1" t="s">
        <v>27</v>
      </c>
      <c r="I338" s="1" t="s">
        <v>28</v>
      </c>
      <c r="J338" s="1"/>
      <c r="K338" s="1"/>
      <c r="L338" s="1"/>
      <c r="N338">
        <v>10000000</v>
      </c>
      <c r="O338">
        <v>10</v>
      </c>
      <c r="P338">
        <v>0.5</v>
      </c>
    </row>
    <row r="339" spans="1:16" x14ac:dyDescent="0.25">
      <c r="A339" s="1" t="s">
        <v>846</v>
      </c>
      <c r="B339" s="1" t="s">
        <v>2332</v>
      </c>
      <c r="C339" s="1" t="s">
        <v>18</v>
      </c>
      <c r="D339" s="1" t="s">
        <v>19</v>
      </c>
      <c r="E339" s="1" t="s">
        <v>20</v>
      </c>
      <c r="F339" s="1" t="s">
        <v>21</v>
      </c>
      <c r="G339" s="1" t="s">
        <v>22</v>
      </c>
      <c r="H339" s="1"/>
      <c r="I339" s="1"/>
      <c r="J339" s="1"/>
      <c r="K339" s="1"/>
      <c r="L339" s="1"/>
      <c r="N339">
        <v>-10000000</v>
      </c>
      <c r="O339">
        <v>-10</v>
      </c>
      <c r="P339">
        <v>-0.5</v>
      </c>
    </row>
    <row r="340" spans="1:16" x14ac:dyDescent="0.25">
      <c r="A340" s="1" t="s">
        <v>848</v>
      </c>
      <c r="B340" s="1" t="s">
        <v>2333</v>
      </c>
      <c r="C340" s="1" t="s">
        <v>18</v>
      </c>
      <c r="D340" s="1" t="s">
        <v>72</v>
      </c>
      <c r="E340" s="1" t="s">
        <v>20</v>
      </c>
      <c r="F340" s="1" t="s">
        <v>21</v>
      </c>
      <c r="G340" s="1" t="s">
        <v>62</v>
      </c>
      <c r="H340" s="1"/>
      <c r="I340" s="1"/>
      <c r="J340" s="1"/>
      <c r="K340" s="1"/>
      <c r="L340" s="1"/>
      <c r="N340">
        <v>-20000000</v>
      </c>
      <c r="O340">
        <v>-20</v>
      </c>
      <c r="P340">
        <v>-1</v>
      </c>
    </row>
    <row r="341" spans="1:16" x14ac:dyDescent="0.25">
      <c r="A341" s="1" t="s">
        <v>850</v>
      </c>
      <c r="B341" s="1" t="s">
        <v>2334</v>
      </c>
      <c r="C341" s="1" t="s">
        <v>18</v>
      </c>
      <c r="D341" s="1" t="s">
        <v>31</v>
      </c>
      <c r="E341" s="1" t="s">
        <v>32</v>
      </c>
      <c r="F341" s="1" t="s">
        <v>2335</v>
      </c>
      <c r="G341" s="1" t="s">
        <v>20</v>
      </c>
      <c r="H341" s="1" t="s">
        <v>21</v>
      </c>
      <c r="I341" s="1" t="s">
        <v>22</v>
      </c>
      <c r="J341" s="1"/>
      <c r="K341" s="1"/>
      <c r="L341" s="1"/>
      <c r="N341">
        <v>-10000000</v>
      </c>
      <c r="O341">
        <v>-10</v>
      </c>
      <c r="P341">
        <v>-0.5</v>
      </c>
    </row>
    <row r="342" spans="1:16" hidden="1" x14ac:dyDescent="0.25">
      <c r="A342" s="1" t="s">
        <v>853</v>
      </c>
      <c r="B342" s="1" t="s">
        <v>2336</v>
      </c>
      <c r="C342" s="1" t="s">
        <v>18</v>
      </c>
      <c r="D342" s="1" t="s">
        <v>25</v>
      </c>
      <c r="E342" s="1" t="s">
        <v>26</v>
      </c>
      <c r="F342" s="1" t="s">
        <v>27</v>
      </c>
      <c r="G342" s="1" t="s">
        <v>28</v>
      </c>
      <c r="H342" s="1"/>
      <c r="I342" s="1"/>
      <c r="J342" s="1"/>
      <c r="K342" s="1"/>
      <c r="L342" s="1"/>
      <c r="N342">
        <v>10000000</v>
      </c>
      <c r="O342">
        <v>10</v>
      </c>
      <c r="P342">
        <v>0.5</v>
      </c>
    </row>
    <row r="343" spans="1:16" x14ac:dyDescent="0.25">
      <c r="A343" s="1" t="s">
        <v>855</v>
      </c>
      <c r="B343" s="1" t="s">
        <v>2337</v>
      </c>
      <c r="C343" s="1" t="s">
        <v>18</v>
      </c>
      <c r="D343" s="1" t="s">
        <v>19</v>
      </c>
      <c r="E343" s="1" t="s">
        <v>20</v>
      </c>
      <c r="F343" s="1" t="s">
        <v>21</v>
      </c>
      <c r="G343" s="1" t="s">
        <v>22</v>
      </c>
      <c r="H343" s="1"/>
      <c r="I343" s="1"/>
      <c r="J343" s="1"/>
      <c r="K343" s="1"/>
      <c r="L343" s="1"/>
      <c r="N343">
        <v>-10000000</v>
      </c>
      <c r="O343">
        <v>-10</v>
      </c>
      <c r="P343">
        <v>-0.5</v>
      </c>
    </row>
    <row r="344" spans="1:16" x14ac:dyDescent="0.25">
      <c r="A344" s="1" t="s">
        <v>857</v>
      </c>
      <c r="B344" s="1" t="s">
        <v>2338</v>
      </c>
      <c r="C344" s="1" t="s">
        <v>18</v>
      </c>
      <c r="D344" s="1" t="s">
        <v>72</v>
      </c>
      <c r="E344" s="1" t="s">
        <v>20</v>
      </c>
      <c r="F344" s="1" t="s">
        <v>21</v>
      </c>
      <c r="G344" s="1" t="s">
        <v>62</v>
      </c>
      <c r="H344" s="1"/>
      <c r="I344" s="1"/>
      <c r="J344" s="1"/>
      <c r="K344" s="1"/>
      <c r="L344" s="1"/>
      <c r="N344">
        <v>-20000000</v>
      </c>
      <c r="O344">
        <v>-20</v>
      </c>
      <c r="P344">
        <v>-1</v>
      </c>
    </row>
    <row r="345" spans="1:16" x14ac:dyDescent="0.25">
      <c r="A345" s="1" t="s">
        <v>859</v>
      </c>
      <c r="B345" s="1" t="s">
        <v>2339</v>
      </c>
      <c r="C345" s="1" t="s">
        <v>18</v>
      </c>
      <c r="D345" s="1" t="s">
        <v>19</v>
      </c>
      <c r="E345" s="1" t="s">
        <v>20</v>
      </c>
      <c r="F345" s="1" t="s">
        <v>21</v>
      </c>
      <c r="G345" s="1" t="s">
        <v>22</v>
      </c>
      <c r="H345" s="1"/>
      <c r="I345" s="1"/>
      <c r="J345" s="1"/>
      <c r="K345" s="1"/>
      <c r="L345" s="1"/>
      <c r="N345">
        <v>-10000000</v>
      </c>
      <c r="O345">
        <v>-10</v>
      </c>
      <c r="P345">
        <v>-0.5</v>
      </c>
    </row>
    <row r="346" spans="1:16" hidden="1" x14ac:dyDescent="0.25">
      <c r="A346" s="1" t="s">
        <v>861</v>
      </c>
      <c r="B346" s="1" t="s">
        <v>2340</v>
      </c>
      <c r="C346" s="1" t="s">
        <v>18</v>
      </c>
      <c r="D346" s="1" t="s">
        <v>25</v>
      </c>
      <c r="E346" s="1" t="s">
        <v>26</v>
      </c>
      <c r="F346" s="1" t="s">
        <v>27</v>
      </c>
      <c r="G346" s="1" t="s">
        <v>28</v>
      </c>
      <c r="H346" s="1"/>
      <c r="I346" s="1"/>
      <c r="J346" s="1"/>
      <c r="K346" s="1"/>
      <c r="L346" s="1"/>
      <c r="N346">
        <v>10000000</v>
      </c>
      <c r="O346">
        <v>10</v>
      </c>
      <c r="P346">
        <v>0.5</v>
      </c>
    </row>
    <row r="347" spans="1:16" x14ac:dyDescent="0.25">
      <c r="A347" s="1" t="s">
        <v>863</v>
      </c>
      <c r="B347" s="1" t="s">
        <v>2341</v>
      </c>
      <c r="C347" s="1" t="s">
        <v>18</v>
      </c>
      <c r="D347" s="1" t="s">
        <v>19</v>
      </c>
      <c r="E347" s="1" t="s">
        <v>20</v>
      </c>
      <c r="F347" s="1" t="s">
        <v>21</v>
      </c>
      <c r="G347" s="1" t="s">
        <v>22</v>
      </c>
      <c r="H347" s="1"/>
      <c r="I347" s="1"/>
      <c r="J347" s="1"/>
      <c r="K347" s="1"/>
      <c r="L347" s="1"/>
      <c r="N347">
        <v>-10000000</v>
      </c>
      <c r="O347">
        <v>-10</v>
      </c>
      <c r="P347">
        <v>-0.5</v>
      </c>
    </row>
    <row r="348" spans="1:16" x14ac:dyDescent="0.25">
      <c r="A348" s="1" t="s">
        <v>865</v>
      </c>
      <c r="B348" s="1" t="s">
        <v>2342</v>
      </c>
      <c r="C348" s="1" t="s">
        <v>18</v>
      </c>
      <c r="D348" s="1" t="s">
        <v>72</v>
      </c>
      <c r="E348" s="1" t="s">
        <v>20</v>
      </c>
      <c r="F348" s="1" t="s">
        <v>21</v>
      </c>
      <c r="G348" s="1" t="s">
        <v>62</v>
      </c>
      <c r="H348" s="1"/>
      <c r="I348" s="1"/>
      <c r="J348" s="1"/>
      <c r="K348" s="1"/>
      <c r="L348" s="1"/>
      <c r="N348">
        <v>-20000000</v>
      </c>
      <c r="O348">
        <v>-20</v>
      </c>
      <c r="P348">
        <v>-1</v>
      </c>
    </row>
    <row r="349" spans="1:16" x14ac:dyDescent="0.25">
      <c r="A349" s="1" t="s">
        <v>867</v>
      </c>
      <c r="B349" s="1" t="s">
        <v>2343</v>
      </c>
      <c r="C349" s="1" t="s">
        <v>18</v>
      </c>
      <c r="D349" s="1" t="s">
        <v>19</v>
      </c>
      <c r="E349" s="1" t="s">
        <v>20</v>
      </c>
      <c r="F349" s="1" t="s">
        <v>21</v>
      </c>
      <c r="G349" s="1" t="s">
        <v>22</v>
      </c>
      <c r="H349" s="1"/>
      <c r="I349" s="1"/>
      <c r="J349" s="1"/>
      <c r="K349" s="1"/>
      <c r="L349" s="1"/>
      <c r="N349">
        <v>-10000000</v>
      </c>
      <c r="O349">
        <v>-10</v>
      </c>
      <c r="P349">
        <v>-0.5</v>
      </c>
    </row>
    <row r="350" spans="1:16" hidden="1" x14ac:dyDescent="0.25">
      <c r="A350" s="1" t="s">
        <v>870</v>
      </c>
      <c r="B350" s="1" t="s">
        <v>2344</v>
      </c>
      <c r="C350" s="1" t="s">
        <v>18</v>
      </c>
      <c r="D350" s="1" t="s">
        <v>2345</v>
      </c>
      <c r="E350" s="1" t="s">
        <v>32</v>
      </c>
      <c r="F350" s="1" t="s">
        <v>2346</v>
      </c>
      <c r="G350" s="1" t="s">
        <v>26</v>
      </c>
      <c r="H350" s="1" t="s">
        <v>27</v>
      </c>
      <c r="I350" s="1" t="s">
        <v>2347</v>
      </c>
      <c r="J350" s="1"/>
      <c r="K350" s="1"/>
      <c r="L350" s="1"/>
      <c r="N350">
        <v>29000000</v>
      </c>
      <c r="O350">
        <v>29</v>
      </c>
      <c r="P350">
        <v>1.45</v>
      </c>
    </row>
    <row r="351" spans="1:16" x14ac:dyDescent="0.25">
      <c r="A351" s="1" t="s">
        <v>872</v>
      </c>
      <c r="B351" s="1" t="s">
        <v>2348</v>
      </c>
      <c r="C351" s="1" t="s">
        <v>18</v>
      </c>
      <c r="D351" s="1" t="s">
        <v>19</v>
      </c>
      <c r="E351" s="1" t="s">
        <v>20</v>
      </c>
      <c r="F351" s="1" t="s">
        <v>21</v>
      </c>
      <c r="G351" s="1" t="s">
        <v>22</v>
      </c>
      <c r="H351" s="1"/>
      <c r="I351" s="1"/>
      <c r="J351" s="1"/>
      <c r="K351" s="1"/>
      <c r="L351" s="1"/>
      <c r="N351">
        <v>-10000000</v>
      </c>
      <c r="O351">
        <v>-10</v>
      </c>
      <c r="P351">
        <v>-0.5</v>
      </c>
    </row>
    <row r="352" spans="1:16" x14ac:dyDescent="0.25">
      <c r="A352" s="1" t="s">
        <v>875</v>
      </c>
      <c r="B352" s="1" t="s">
        <v>2349</v>
      </c>
      <c r="C352" s="1" t="s">
        <v>18</v>
      </c>
      <c r="D352" s="1" t="s">
        <v>72</v>
      </c>
      <c r="E352" s="1" t="s">
        <v>20</v>
      </c>
      <c r="F352" s="1" t="s">
        <v>21</v>
      </c>
      <c r="G352" s="1" t="s">
        <v>62</v>
      </c>
      <c r="H352" s="1"/>
      <c r="I352" s="1"/>
      <c r="J352" s="1"/>
      <c r="K352" s="1"/>
      <c r="L352" s="1"/>
      <c r="N352">
        <v>-20000000</v>
      </c>
      <c r="O352">
        <v>-20</v>
      </c>
      <c r="P352">
        <v>-1</v>
      </c>
    </row>
    <row r="353" spans="1:16" hidden="1" x14ac:dyDescent="0.25">
      <c r="A353" s="1" t="s">
        <v>877</v>
      </c>
      <c r="B353" s="1" t="s">
        <v>2350</v>
      </c>
      <c r="C353" s="1" t="s">
        <v>18</v>
      </c>
      <c r="D353" s="1" t="s">
        <v>2018</v>
      </c>
      <c r="E353" s="1" t="s">
        <v>26</v>
      </c>
      <c r="F353" s="1" t="s">
        <v>27</v>
      </c>
      <c r="G353" s="1" t="s">
        <v>118</v>
      </c>
      <c r="H353" s="1"/>
      <c r="I353" s="1"/>
      <c r="J353" s="1"/>
      <c r="K353" s="1"/>
      <c r="L353" s="1"/>
      <c r="N353">
        <v>20000000</v>
      </c>
      <c r="O353">
        <v>20</v>
      </c>
      <c r="P353">
        <v>1</v>
      </c>
    </row>
    <row r="354" spans="1:16" hidden="1" x14ac:dyDescent="0.25">
      <c r="A354" s="1" t="s">
        <v>881</v>
      </c>
      <c r="B354" s="1" t="s">
        <v>2351</v>
      </c>
      <c r="C354" s="1" t="s">
        <v>18</v>
      </c>
      <c r="D354" s="1" t="s">
        <v>48</v>
      </c>
      <c r="E354" s="1" t="s">
        <v>32</v>
      </c>
      <c r="F354" s="1" t="s">
        <v>2352</v>
      </c>
      <c r="G354" s="1" t="s">
        <v>26</v>
      </c>
      <c r="H354" s="1" t="s">
        <v>27</v>
      </c>
      <c r="I354" s="1" t="s">
        <v>28</v>
      </c>
      <c r="J354" s="1"/>
      <c r="K354" s="1"/>
      <c r="L354" s="1"/>
      <c r="N354">
        <v>10000000</v>
      </c>
      <c r="O354">
        <v>10</v>
      </c>
      <c r="P354">
        <v>0.5</v>
      </c>
    </row>
    <row r="355" spans="1:16" x14ac:dyDescent="0.25">
      <c r="A355" s="1" t="s">
        <v>883</v>
      </c>
      <c r="B355" s="1" t="s">
        <v>2353</v>
      </c>
      <c r="C355" s="1" t="s">
        <v>18</v>
      </c>
      <c r="D355" s="1" t="s">
        <v>19</v>
      </c>
      <c r="E355" s="1" t="s">
        <v>20</v>
      </c>
      <c r="F355" s="1" t="s">
        <v>21</v>
      </c>
      <c r="G355" s="1" t="s">
        <v>22</v>
      </c>
      <c r="H355" s="1"/>
      <c r="I355" s="1"/>
      <c r="J355" s="1"/>
      <c r="K355" s="1"/>
      <c r="L355" s="1"/>
      <c r="N355">
        <v>-10000000</v>
      </c>
      <c r="O355">
        <v>-10</v>
      </c>
      <c r="P355">
        <v>-0.5</v>
      </c>
    </row>
    <row r="356" spans="1:16" hidden="1" x14ac:dyDescent="0.25">
      <c r="A356" s="1" t="s">
        <v>885</v>
      </c>
      <c r="B356" s="1" t="s">
        <v>2354</v>
      </c>
      <c r="C356" s="1" t="s">
        <v>18</v>
      </c>
      <c r="D356" s="1" t="s">
        <v>48</v>
      </c>
      <c r="E356" s="1" t="s">
        <v>32</v>
      </c>
      <c r="F356" s="1" t="s">
        <v>2355</v>
      </c>
      <c r="G356" s="1" t="s">
        <v>26</v>
      </c>
      <c r="H356" s="1" t="s">
        <v>27</v>
      </c>
      <c r="I356" s="1" t="s">
        <v>28</v>
      </c>
      <c r="J356" s="1"/>
      <c r="K356" s="1"/>
      <c r="L356" s="1"/>
      <c r="N356">
        <v>10000000</v>
      </c>
      <c r="O356">
        <v>10</v>
      </c>
      <c r="P356">
        <v>0.5</v>
      </c>
    </row>
    <row r="357" spans="1:16" x14ac:dyDescent="0.25">
      <c r="A357" s="1" t="s">
        <v>888</v>
      </c>
      <c r="B357" s="1" t="s">
        <v>2356</v>
      </c>
      <c r="C357" s="1" t="s">
        <v>18</v>
      </c>
      <c r="D357" s="1" t="s">
        <v>19</v>
      </c>
      <c r="E357" s="1" t="s">
        <v>20</v>
      </c>
      <c r="F357" s="1" t="s">
        <v>21</v>
      </c>
      <c r="G357" s="1" t="s">
        <v>22</v>
      </c>
      <c r="H357" s="1"/>
      <c r="I357" s="1"/>
      <c r="J357" s="1"/>
      <c r="K357" s="1"/>
      <c r="L357" s="1"/>
      <c r="N357">
        <v>-10000000</v>
      </c>
      <c r="O357">
        <v>-10</v>
      </c>
      <c r="P357">
        <v>-0.5</v>
      </c>
    </row>
    <row r="358" spans="1:16" x14ac:dyDescent="0.25">
      <c r="A358" s="1" t="s">
        <v>890</v>
      </c>
      <c r="B358" s="1" t="s">
        <v>2357</v>
      </c>
      <c r="C358" s="1" t="s">
        <v>18</v>
      </c>
      <c r="D358" s="1" t="s">
        <v>72</v>
      </c>
      <c r="E358" s="1" t="s">
        <v>20</v>
      </c>
      <c r="F358" s="1" t="s">
        <v>21</v>
      </c>
      <c r="G358" s="1" t="s">
        <v>62</v>
      </c>
      <c r="H358" s="1"/>
      <c r="I358" s="1"/>
      <c r="J358" s="1"/>
      <c r="K358" s="1"/>
      <c r="L358" s="1"/>
      <c r="N358">
        <v>-20000000</v>
      </c>
      <c r="O358">
        <v>-20</v>
      </c>
      <c r="P358">
        <v>-1</v>
      </c>
    </row>
    <row r="359" spans="1:16" x14ac:dyDescent="0.25">
      <c r="A359" s="1" t="s">
        <v>892</v>
      </c>
      <c r="B359" s="1" t="s">
        <v>2358</v>
      </c>
      <c r="C359" s="1" t="s">
        <v>18</v>
      </c>
      <c r="D359" s="1" t="s">
        <v>19</v>
      </c>
      <c r="E359" s="1" t="s">
        <v>20</v>
      </c>
      <c r="F359" s="1" t="s">
        <v>21</v>
      </c>
      <c r="G359" s="1" t="s">
        <v>22</v>
      </c>
      <c r="H359" s="1"/>
      <c r="I359" s="1"/>
      <c r="J359" s="1"/>
      <c r="K359" s="1"/>
      <c r="L359" s="1"/>
      <c r="N359">
        <v>-10000000</v>
      </c>
      <c r="O359">
        <v>-10</v>
      </c>
      <c r="P359">
        <v>-0.5</v>
      </c>
    </row>
    <row r="360" spans="1:16" x14ac:dyDescent="0.25">
      <c r="A360" s="1" t="s">
        <v>894</v>
      </c>
      <c r="B360" s="1" t="s">
        <v>2359</v>
      </c>
      <c r="C360" s="1" t="s">
        <v>18</v>
      </c>
      <c r="D360" s="1" t="s">
        <v>72</v>
      </c>
      <c r="E360" s="1" t="s">
        <v>20</v>
      </c>
      <c r="F360" s="1" t="s">
        <v>21</v>
      </c>
      <c r="G360" s="1" t="s">
        <v>62</v>
      </c>
      <c r="H360" s="1"/>
      <c r="I360" s="1"/>
      <c r="J360" s="1"/>
      <c r="K360" s="1"/>
      <c r="L360" s="1"/>
      <c r="N360">
        <v>-20000000</v>
      </c>
      <c r="O360">
        <v>-20</v>
      </c>
      <c r="P360">
        <v>-1</v>
      </c>
    </row>
    <row r="361" spans="1:16" x14ac:dyDescent="0.25">
      <c r="A361" s="1" t="s">
        <v>896</v>
      </c>
      <c r="B361" s="1" t="s">
        <v>2360</v>
      </c>
      <c r="C361" s="1" t="s">
        <v>18</v>
      </c>
      <c r="D361" s="1" t="s">
        <v>19</v>
      </c>
      <c r="E361" s="1" t="s">
        <v>20</v>
      </c>
      <c r="F361" s="1" t="s">
        <v>21</v>
      </c>
      <c r="G361" s="1" t="s">
        <v>22</v>
      </c>
      <c r="H361" s="1"/>
      <c r="I361" s="1"/>
      <c r="J361" s="1"/>
      <c r="K361" s="1"/>
      <c r="L361" s="1"/>
      <c r="N361">
        <v>-10000000</v>
      </c>
      <c r="O361">
        <v>-10</v>
      </c>
      <c r="P361">
        <v>-0.5</v>
      </c>
    </row>
    <row r="362" spans="1:16" hidden="1" x14ac:dyDescent="0.25">
      <c r="A362" s="1" t="s">
        <v>898</v>
      </c>
      <c r="B362" s="1" t="s">
        <v>2361</v>
      </c>
      <c r="C362" s="1" t="s">
        <v>18</v>
      </c>
      <c r="D362" s="1" t="s">
        <v>25</v>
      </c>
      <c r="E362" s="1" t="s">
        <v>26</v>
      </c>
      <c r="F362" s="1" t="s">
        <v>27</v>
      </c>
      <c r="G362" s="1" t="s">
        <v>28</v>
      </c>
      <c r="H362" s="1"/>
      <c r="I362" s="1"/>
      <c r="J362" s="1"/>
      <c r="K362" s="1"/>
      <c r="L362" s="1"/>
      <c r="N362">
        <v>10000000</v>
      </c>
      <c r="O362">
        <v>10</v>
      </c>
      <c r="P362">
        <v>0.5</v>
      </c>
    </row>
    <row r="363" spans="1:16" x14ac:dyDescent="0.25">
      <c r="A363" s="1" t="s">
        <v>900</v>
      </c>
      <c r="B363" s="1" t="s">
        <v>2362</v>
      </c>
      <c r="C363" s="1" t="s">
        <v>18</v>
      </c>
      <c r="D363" s="1" t="s">
        <v>19</v>
      </c>
      <c r="E363" s="1" t="s">
        <v>20</v>
      </c>
      <c r="F363" s="1" t="s">
        <v>21</v>
      </c>
      <c r="G363" s="1" t="s">
        <v>22</v>
      </c>
      <c r="H363" s="1"/>
      <c r="I363" s="1"/>
      <c r="J363" s="1"/>
      <c r="K363" s="1"/>
      <c r="L363" s="1"/>
      <c r="N363">
        <v>-10000000</v>
      </c>
      <c r="O363">
        <v>-10</v>
      </c>
      <c r="P363">
        <v>-0.5</v>
      </c>
    </row>
    <row r="364" spans="1:16" hidden="1" x14ac:dyDescent="0.25">
      <c r="A364" s="1" t="s">
        <v>902</v>
      </c>
      <c r="B364" s="1" t="s">
        <v>2363</v>
      </c>
      <c r="C364" s="1" t="s">
        <v>18</v>
      </c>
      <c r="D364" s="1" t="s">
        <v>48</v>
      </c>
      <c r="E364" s="1" t="s">
        <v>32</v>
      </c>
      <c r="F364" s="1" t="s">
        <v>2364</v>
      </c>
      <c r="G364" s="1" t="s">
        <v>26</v>
      </c>
      <c r="H364" s="1" t="s">
        <v>27</v>
      </c>
      <c r="I364" s="1" t="s">
        <v>28</v>
      </c>
      <c r="J364" s="1"/>
      <c r="K364" s="1"/>
      <c r="L364" s="1"/>
      <c r="N364">
        <v>10000000</v>
      </c>
      <c r="O364">
        <v>10</v>
      </c>
      <c r="P364">
        <v>0.5</v>
      </c>
    </row>
    <row r="365" spans="1:16" x14ac:dyDescent="0.25">
      <c r="A365" s="1" t="s">
        <v>905</v>
      </c>
      <c r="B365" s="1" t="s">
        <v>2365</v>
      </c>
      <c r="C365" s="1" t="s">
        <v>18</v>
      </c>
      <c r="D365" s="1" t="s">
        <v>19</v>
      </c>
      <c r="E365" s="1" t="s">
        <v>20</v>
      </c>
      <c r="F365" s="1" t="s">
        <v>21</v>
      </c>
      <c r="G365" s="1" t="s">
        <v>22</v>
      </c>
      <c r="H365" s="1"/>
      <c r="I365" s="1"/>
      <c r="J365" s="1"/>
      <c r="K365" s="1"/>
      <c r="L365" s="1"/>
      <c r="N365">
        <v>-10000000</v>
      </c>
      <c r="O365">
        <v>-10</v>
      </c>
      <c r="P365">
        <v>-0.5</v>
      </c>
    </row>
    <row r="366" spans="1:16" x14ac:dyDescent="0.25">
      <c r="A366" s="1" t="s">
        <v>907</v>
      </c>
      <c r="B366" s="1" t="s">
        <v>2366</v>
      </c>
      <c r="C366" s="1" t="s">
        <v>18</v>
      </c>
      <c r="D366" s="1" t="s">
        <v>72</v>
      </c>
      <c r="E366" s="1" t="s">
        <v>20</v>
      </c>
      <c r="F366" s="1" t="s">
        <v>21</v>
      </c>
      <c r="G366" s="1" t="s">
        <v>62</v>
      </c>
      <c r="H366" s="1"/>
      <c r="I366" s="1"/>
      <c r="J366" s="1"/>
      <c r="K366" s="1"/>
      <c r="L366" s="1"/>
      <c r="N366">
        <v>-20000000</v>
      </c>
      <c r="O366">
        <v>-20</v>
      </c>
      <c r="P366">
        <v>-1</v>
      </c>
    </row>
    <row r="367" spans="1:16" x14ac:dyDescent="0.25">
      <c r="A367" s="1" t="s">
        <v>909</v>
      </c>
      <c r="B367" s="1" t="s">
        <v>2367</v>
      </c>
      <c r="C367" s="1" t="s">
        <v>18</v>
      </c>
      <c r="D367" s="1" t="s">
        <v>2368</v>
      </c>
      <c r="E367" s="1" t="s">
        <v>20</v>
      </c>
      <c r="F367" s="1" t="s">
        <v>21</v>
      </c>
      <c r="G367" s="1" t="s">
        <v>22</v>
      </c>
      <c r="H367" s="1"/>
      <c r="I367" s="1"/>
      <c r="J367" s="1"/>
      <c r="K367" s="1"/>
      <c r="L367" s="1"/>
      <c r="N367">
        <v>-10000000</v>
      </c>
      <c r="O367">
        <v>-10</v>
      </c>
      <c r="P367">
        <v>-0.5</v>
      </c>
    </row>
    <row r="368" spans="1:16" x14ac:dyDescent="0.25">
      <c r="A368" s="1" t="s">
        <v>912</v>
      </c>
      <c r="B368" s="1" t="s">
        <v>2369</v>
      </c>
      <c r="C368" s="1" t="s">
        <v>18</v>
      </c>
      <c r="D368" s="1" t="s">
        <v>72</v>
      </c>
      <c r="E368" s="1" t="s">
        <v>20</v>
      </c>
      <c r="F368" s="1" t="s">
        <v>21</v>
      </c>
      <c r="G368" s="1" t="s">
        <v>62</v>
      </c>
      <c r="H368" s="1"/>
      <c r="I368" s="1"/>
      <c r="J368" s="1"/>
      <c r="K368" s="1"/>
      <c r="L368" s="1"/>
      <c r="N368">
        <v>-20000000</v>
      </c>
      <c r="O368">
        <v>-20</v>
      </c>
      <c r="P368">
        <v>-1</v>
      </c>
    </row>
    <row r="369" spans="1:16" x14ac:dyDescent="0.25">
      <c r="A369" s="1" t="s">
        <v>914</v>
      </c>
      <c r="B369" s="1" t="s">
        <v>2370</v>
      </c>
      <c r="C369" s="1" t="s">
        <v>18</v>
      </c>
      <c r="D369" s="1" t="s">
        <v>19</v>
      </c>
      <c r="E369" s="1" t="s">
        <v>20</v>
      </c>
      <c r="F369" s="1" t="s">
        <v>21</v>
      </c>
      <c r="G369" s="1" t="s">
        <v>22</v>
      </c>
      <c r="H369" s="1"/>
      <c r="I369" s="1"/>
      <c r="J369" s="1"/>
      <c r="K369" s="1"/>
      <c r="L369" s="1"/>
      <c r="N369">
        <v>-10000000</v>
      </c>
      <c r="O369">
        <v>-10</v>
      </c>
      <c r="P369">
        <v>-0.5</v>
      </c>
    </row>
    <row r="370" spans="1:16" x14ac:dyDescent="0.25">
      <c r="A370" s="1" t="s">
        <v>916</v>
      </c>
      <c r="B370" s="1" t="s">
        <v>2371</v>
      </c>
      <c r="C370" s="1" t="s">
        <v>18</v>
      </c>
      <c r="D370" s="1" t="s">
        <v>72</v>
      </c>
      <c r="E370" s="1" t="s">
        <v>20</v>
      </c>
      <c r="F370" s="1" t="s">
        <v>21</v>
      </c>
      <c r="G370" s="1" t="s">
        <v>62</v>
      </c>
      <c r="H370" s="1"/>
      <c r="I370" s="1"/>
      <c r="J370" s="1"/>
      <c r="K370" s="1"/>
      <c r="L370" s="1"/>
      <c r="N370">
        <v>-20000000</v>
      </c>
      <c r="O370">
        <v>-20</v>
      </c>
      <c r="P370">
        <v>-1</v>
      </c>
    </row>
    <row r="371" spans="1:16" x14ac:dyDescent="0.25">
      <c r="A371" s="1" t="s">
        <v>918</v>
      </c>
      <c r="B371" s="1" t="s">
        <v>2372</v>
      </c>
      <c r="C371" s="1" t="s">
        <v>18</v>
      </c>
      <c r="D371" s="1" t="s">
        <v>19</v>
      </c>
      <c r="E371" s="1" t="s">
        <v>20</v>
      </c>
      <c r="F371" s="1" t="s">
        <v>21</v>
      </c>
      <c r="G371" s="1" t="s">
        <v>22</v>
      </c>
      <c r="H371" s="1"/>
      <c r="I371" s="1"/>
      <c r="J371" s="1"/>
      <c r="K371" s="1"/>
      <c r="L371" s="1"/>
      <c r="N371">
        <v>-10000000</v>
      </c>
      <c r="O371">
        <v>-10</v>
      </c>
      <c r="P371">
        <v>-0.5</v>
      </c>
    </row>
    <row r="372" spans="1:16" x14ac:dyDescent="0.25">
      <c r="A372" s="1" t="s">
        <v>921</v>
      </c>
      <c r="B372" s="1" t="s">
        <v>2373</v>
      </c>
      <c r="C372" s="1" t="s">
        <v>18</v>
      </c>
      <c r="D372" s="1" t="s">
        <v>72</v>
      </c>
      <c r="E372" s="1" t="s">
        <v>20</v>
      </c>
      <c r="F372" s="1" t="s">
        <v>21</v>
      </c>
      <c r="G372" s="1" t="s">
        <v>62</v>
      </c>
      <c r="H372" s="1"/>
      <c r="I372" s="1"/>
      <c r="J372" s="1"/>
      <c r="K372" s="1"/>
      <c r="L372" s="1"/>
      <c r="N372">
        <v>-20000000</v>
      </c>
      <c r="O372">
        <v>-20</v>
      </c>
      <c r="P372">
        <v>-1</v>
      </c>
    </row>
    <row r="373" spans="1:16" x14ac:dyDescent="0.25">
      <c r="A373" s="1" t="s">
        <v>924</v>
      </c>
      <c r="B373" s="1" t="s">
        <v>2374</v>
      </c>
      <c r="C373" s="1" t="s">
        <v>18</v>
      </c>
      <c r="D373" s="1" t="s">
        <v>31</v>
      </c>
      <c r="E373" s="1" t="s">
        <v>32</v>
      </c>
      <c r="F373" s="1" t="s">
        <v>2375</v>
      </c>
      <c r="G373" s="1" t="s">
        <v>20</v>
      </c>
      <c r="H373" s="1" t="s">
        <v>21</v>
      </c>
      <c r="I373" s="1" t="s">
        <v>22</v>
      </c>
      <c r="J373" s="1"/>
      <c r="K373" s="1"/>
      <c r="L373" s="1"/>
      <c r="N373">
        <v>-10000000</v>
      </c>
      <c r="O373">
        <v>-10</v>
      </c>
      <c r="P373">
        <v>-0.5</v>
      </c>
    </row>
    <row r="374" spans="1:16" x14ac:dyDescent="0.25">
      <c r="A374" s="1" t="s">
        <v>926</v>
      </c>
      <c r="B374" s="1" t="s">
        <v>2376</v>
      </c>
      <c r="C374" s="1" t="s">
        <v>18</v>
      </c>
      <c r="D374" s="1" t="s">
        <v>72</v>
      </c>
      <c r="E374" s="1" t="s">
        <v>20</v>
      </c>
      <c r="F374" s="1" t="s">
        <v>21</v>
      </c>
      <c r="G374" s="1" t="s">
        <v>62</v>
      </c>
      <c r="H374" s="1"/>
      <c r="I374" s="1"/>
      <c r="J374" s="1"/>
      <c r="K374" s="1"/>
      <c r="L374" s="1"/>
      <c r="N374">
        <v>-20000000</v>
      </c>
      <c r="O374">
        <v>-20</v>
      </c>
      <c r="P374">
        <v>-1</v>
      </c>
    </row>
    <row r="375" spans="1:16" x14ac:dyDescent="0.25">
      <c r="A375" s="1" t="s">
        <v>928</v>
      </c>
      <c r="B375" s="1" t="s">
        <v>2377</v>
      </c>
      <c r="C375" s="1" t="s">
        <v>18</v>
      </c>
      <c r="D375" s="1" t="s">
        <v>19</v>
      </c>
      <c r="E375" s="1" t="s">
        <v>20</v>
      </c>
      <c r="F375" s="1" t="s">
        <v>21</v>
      </c>
      <c r="G375" s="1" t="s">
        <v>22</v>
      </c>
      <c r="H375" s="1"/>
      <c r="I375" s="1"/>
      <c r="J375" s="1"/>
      <c r="K375" s="1"/>
      <c r="L375" s="1"/>
      <c r="N375">
        <v>-10000000</v>
      </c>
      <c r="O375">
        <v>-10</v>
      </c>
      <c r="P375">
        <v>-0.5</v>
      </c>
    </row>
    <row r="376" spans="1:16" x14ac:dyDescent="0.25">
      <c r="A376" s="1" t="s">
        <v>930</v>
      </c>
      <c r="B376" s="1" t="s">
        <v>2378</v>
      </c>
      <c r="C376" s="1" t="s">
        <v>18</v>
      </c>
      <c r="D376" s="1" t="s">
        <v>72</v>
      </c>
      <c r="E376" s="1" t="s">
        <v>20</v>
      </c>
      <c r="F376" s="1" t="s">
        <v>21</v>
      </c>
      <c r="G376" s="1" t="s">
        <v>62</v>
      </c>
      <c r="H376" s="1"/>
      <c r="I376" s="1"/>
      <c r="J376" s="1"/>
      <c r="K376" s="1"/>
      <c r="L376" s="1"/>
      <c r="N376">
        <v>-20000000</v>
      </c>
      <c r="O376">
        <v>-20</v>
      </c>
      <c r="P376">
        <v>-1</v>
      </c>
    </row>
    <row r="377" spans="1:16" hidden="1" x14ac:dyDescent="0.25">
      <c r="A377" s="1" t="s">
        <v>932</v>
      </c>
      <c r="B377" s="1" t="s">
        <v>2379</v>
      </c>
      <c r="C377" s="1" t="s">
        <v>18</v>
      </c>
      <c r="D377" s="1" t="s">
        <v>31</v>
      </c>
      <c r="E377" s="1" t="s">
        <v>32</v>
      </c>
      <c r="F377" s="1" t="s">
        <v>2380</v>
      </c>
      <c r="G377" s="1" t="s">
        <v>26</v>
      </c>
      <c r="H377" s="1" t="s">
        <v>27</v>
      </c>
      <c r="I377" s="1" t="s">
        <v>118</v>
      </c>
      <c r="J377" s="1"/>
      <c r="K377" s="1"/>
      <c r="L377" s="1"/>
      <c r="N377">
        <v>20000000</v>
      </c>
      <c r="O377">
        <v>20</v>
      </c>
      <c r="P377">
        <v>1</v>
      </c>
    </row>
    <row r="378" spans="1:16" x14ac:dyDescent="0.25">
      <c r="A378" s="1" t="s">
        <v>937</v>
      </c>
      <c r="B378" s="1" t="s">
        <v>2381</v>
      </c>
      <c r="C378" s="1" t="s">
        <v>18</v>
      </c>
      <c r="D378" s="1" t="s">
        <v>2187</v>
      </c>
      <c r="E378" s="1" t="s">
        <v>20</v>
      </c>
      <c r="F378" s="1" t="s">
        <v>21</v>
      </c>
      <c r="G378" s="1" t="s">
        <v>62</v>
      </c>
      <c r="H378" s="1"/>
      <c r="I378" s="1"/>
      <c r="J378" s="1"/>
      <c r="K378" s="1"/>
      <c r="L378" s="1"/>
      <c r="N378">
        <v>-20000000</v>
      </c>
      <c r="O378">
        <v>-20</v>
      </c>
      <c r="P378">
        <v>-1</v>
      </c>
    </row>
    <row r="379" spans="1:16" x14ac:dyDescent="0.25">
      <c r="A379" s="1" t="s">
        <v>939</v>
      </c>
      <c r="B379" s="1" t="s">
        <v>2382</v>
      </c>
      <c r="C379" s="1" t="s">
        <v>18</v>
      </c>
      <c r="D379" s="1" t="s">
        <v>31</v>
      </c>
      <c r="E379" s="1" t="s">
        <v>32</v>
      </c>
      <c r="F379" s="1" t="s">
        <v>2383</v>
      </c>
      <c r="G379" s="1" t="s">
        <v>20</v>
      </c>
      <c r="H379" s="1" t="s">
        <v>21</v>
      </c>
      <c r="I379" s="1" t="s">
        <v>22</v>
      </c>
      <c r="J379" s="1"/>
      <c r="K379" s="1"/>
      <c r="L379" s="1"/>
      <c r="N379">
        <v>-10000000</v>
      </c>
      <c r="O379">
        <v>-10</v>
      </c>
      <c r="P379">
        <v>-0.5</v>
      </c>
    </row>
    <row r="380" spans="1:16" hidden="1" x14ac:dyDescent="0.25">
      <c r="A380" s="1" t="s">
        <v>941</v>
      </c>
      <c r="B380" s="1" t="s">
        <v>2384</v>
      </c>
      <c r="C380" s="1" t="s">
        <v>18</v>
      </c>
      <c r="D380" s="1" t="s">
        <v>48</v>
      </c>
      <c r="E380" s="1" t="s">
        <v>32</v>
      </c>
      <c r="F380" s="1" t="s">
        <v>2385</v>
      </c>
      <c r="G380" s="1" t="s">
        <v>26</v>
      </c>
      <c r="H380" s="1" t="s">
        <v>27</v>
      </c>
      <c r="I380" s="1" t="s">
        <v>28</v>
      </c>
      <c r="J380" s="1"/>
      <c r="K380" s="1"/>
      <c r="L380" s="1"/>
      <c r="N380">
        <v>10000000</v>
      </c>
      <c r="O380">
        <v>10</v>
      </c>
      <c r="P380">
        <v>0.5</v>
      </c>
    </row>
    <row r="381" spans="1:16" x14ac:dyDescent="0.25">
      <c r="A381" s="1" t="s">
        <v>944</v>
      </c>
      <c r="B381" s="1" t="s">
        <v>2386</v>
      </c>
      <c r="C381" s="1" t="s">
        <v>18</v>
      </c>
      <c r="D381" s="1" t="s">
        <v>19</v>
      </c>
      <c r="E381" s="1" t="s">
        <v>20</v>
      </c>
      <c r="F381" s="1" t="s">
        <v>21</v>
      </c>
      <c r="G381" s="1" t="s">
        <v>22</v>
      </c>
      <c r="H381" s="1"/>
      <c r="I381" s="1"/>
      <c r="J381" s="1"/>
      <c r="K381" s="1"/>
      <c r="L381" s="1"/>
      <c r="N381">
        <v>-10000000</v>
      </c>
      <c r="O381">
        <v>-10</v>
      </c>
      <c r="P381">
        <v>-0.5</v>
      </c>
    </row>
    <row r="382" spans="1:16" x14ac:dyDescent="0.25">
      <c r="A382" s="1" t="s">
        <v>947</v>
      </c>
      <c r="B382" s="1" t="s">
        <v>2387</v>
      </c>
      <c r="C382" s="1" t="s">
        <v>18</v>
      </c>
      <c r="D382" s="1" t="s">
        <v>72</v>
      </c>
      <c r="E382" s="1" t="s">
        <v>20</v>
      </c>
      <c r="F382" s="1" t="s">
        <v>21</v>
      </c>
      <c r="G382" s="1" t="s">
        <v>62</v>
      </c>
      <c r="H382" s="1"/>
      <c r="I382" s="1"/>
      <c r="J382" s="1"/>
      <c r="K382" s="1"/>
      <c r="L382" s="1"/>
      <c r="N382">
        <v>-20000000</v>
      </c>
      <c r="O382">
        <v>-20</v>
      </c>
      <c r="P382">
        <v>-1</v>
      </c>
    </row>
    <row r="383" spans="1:16" x14ac:dyDescent="0.25">
      <c r="A383" s="1" t="s">
        <v>949</v>
      </c>
      <c r="B383" s="1" t="s">
        <v>2388</v>
      </c>
      <c r="C383" s="1" t="s">
        <v>18</v>
      </c>
      <c r="D383" s="1" t="s">
        <v>19</v>
      </c>
      <c r="E383" s="1" t="s">
        <v>20</v>
      </c>
      <c r="F383" s="1" t="s">
        <v>21</v>
      </c>
      <c r="G383" s="1" t="s">
        <v>22</v>
      </c>
      <c r="H383" s="1"/>
      <c r="I383" s="1"/>
      <c r="J383" s="1"/>
      <c r="K383" s="1"/>
      <c r="L383" s="1"/>
      <c r="N383">
        <v>-10000000</v>
      </c>
      <c r="O383">
        <v>-10</v>
      </c>
      <c r="P383">
        <v>-0.5</v>
      </c>
    </row>
    <row r="384" spans="1:16" hidden="1" x14ac:dyDescent="0.25">
      <c r="A384" s="1" t="s">
        <v>951</v>
      </c>
      <c r="B384" s="1" t="s">
        <v>2389</v>
      </c>
      <c r="C384" s="1" t="s">
        <v>18</v>
      </c>
      <c r="D384" s="1" t="s">
        <v>25</v>
      </c>
      <c r="E384" s="1" t="s">
        <v>26</v>
      </c>
      <c r="F384" s="1" t="s">
        <v>27</v>
      </c>
      <c r="G384" s="1" t="s">
        <v>28</v>
      </c>
      <c r="H384" s="1"/>
      <c r="I384" s="1"/>
      <c r="J384" s="1"/>
      <c r="K384" s="1"/>
      <c r="L384" s="1"/>
      <c r="N384">
        <v>10000000</v>
      </c>
      <c r="O384">
        <v>10</v>
      </c>
      <c r="P384">
        <v>0.5</v>
      </c>
    </row>
    <row r="385" spans="1:16" hidden="1" x14ac:dyDescent="0.25">
      <c r="A385" s="1" t="s">
        <v>955</v>
      </c>
      <c r="B385" s="1" t="s">
        <v>2390</v>
      </c>
      <c r="C385" s="1" t="s">
        <v>18</v>
      </c>
      <c r="D385" s="1" t="s">
        <v>31</v>
      </c>
      <c r="E385" s="1" t="s">
        <v>32</v>
      </c>
      <c r="F385" s="1" t="s">
        <v>2391</v>
      </c>
      <c r="G385" s="1" t="s">
        <v>26</v>
      </c>
      <c r="H385" s="1" t="s">
        <v>27</v>
      </c>
      <c r="I385" s="1" t="s">
        <v>118</v>
      </c>
      <c r="J385" s="1"/>
      <c r="K385" s="1"/>
      <c r="L385" s="1"/>
      <c r="N385">
        <v>20000000</v>
      </c>
      <c r="O385">
        <v>20</v>
      </c>
      <c r="P385">
        <v>1</v>
      </c>
    </row>
    <row r="386" spans="1:16" x14ac:dyDescent="0.25">
      <c r="A386" s="1" t="s">
        <v>957</v>
      </c>
      <c r="B386" s="1" t="s">
        <v>2392</v>
      </c>
      <c r="C386" s="1" t="s">
        <v>18</v>
      </c>
      <c r="D386" s="1" t="s">
        <v>72</v>
      </c>
      <c r="E386" s="1" t="s">
        <v>20</v>
      </c>
      <c r="F386" s="1" t="s">
        <v>21</v>
      </c>
      <c r="G386" s="1" t="s">
        <v>62</v>
      </c>
      <c r="H386" s="1"/>
      <c r="I386" s="1"/>
      <c r="J386" s="1"/>
      <c r="K386" s="1"/>
      <c r="L386" s="1"/>
      <c r="N386">
        <v>-20000000</v>
      </c>
      <c r="O386">
        <v>-20</v>
      </c>
      <c r="P386">
        <v>-1</v>
      </c>
    </row>
    <row r="387" spans="1:16" hidden="1" x14ac:dyDescent="0.25">
      <c r="A387" s="1" t="s">
        <v>959</v>
      </c>
      <c r="B387" s="1" t="s">
        <v>2393</v>
      </c>
      <c r="C387" s="1" t="s">
        <v>18</v>
      </c>
      <c r="D387" s="1" t="s">
        <v>31</v>
      </c>
      <c r="E387" s="1" t="s">
        <v>32</v>
      </c>
      <c r="F387" s="1" t="s">
        <v>2394</v>
      </c>
      <c r="G387" s="1" t="s">
        <v>26</v>
      </c>
      <c r="H387" s="1" t="s">
        <v>27</v>
      </c>
      <c r="I387" s="1" t="s">
        <v>118</v>
      </c>
      <c r="J387" s="1"/>
      <c r="K387" s="1"/>
      <c r="L387" s="1"/>
      <c r="N387">
        <v>20000000</v>
      </c>
      <c r="O387">
        <v>20</v>
      </c>
      <c r="P387">
        <v>1</v>
      </c>
    </row>
    <row r="388" spans="1:16" x14ac:dyDescent="0.25">
      <c r="A388" s="1" t="s">
        <v>962</v>
      </c>
      <c r="B388" s="1" t="s">
        <v>2395</v>
      </c>
      <c r="C388" s="1" t="s">
        <v>18</v>
      </c>
      <c r="D388" s="1" t="s">
        <v>72</v>
      </c>
      <c r="E388" s="1" t="s">
        <v>20</v>
      </c>
      <c r="F388" s="1" t="s">
        <v>21</v>
      </c>
      <c r="G388" s="1" t="s">
        <v>62</v>
      </c>
      <c r="H388" s="1"/>
      <c r="I388" s="1"/>
      <c r="J388" s="1"/>
      <c r="K388" s="1"/>
      <c r="L388" s="1"/>
      <c r="N388">
        <v>-20000000</v>
      </c>
      <c r="O388">
        <v>-20</v>
      </c>
      <c r="P388">
        <v>-1</v>
      </c>
    </row>
    <row r="389" spans="1:16" hidden="1" x14ac:dyDescent="0.25">
      <c r="A389" s="1" t="s">
        <v>964</v>
      </c>
      <c r="B389" s="1" t="s">
        <v>2396</v>
      </c>
      <c r="C389" s="1" t="s">
        <v>18</v>
      </c>
      <c r="D389" s="1" t="s">
        <v>1919</v>
      </c>
      <c r="E389" s="1" t="s">
        <v>26</v>
      </c>
      <c r="F389" s="1" t="s">
        <v>27</v>
      </c>
      <c r="G389" s="1" t="s">
        <v>118</v>
      </c>
      <c r="H389" s="1"/>
      <c r="I389" s="1"/>
      <c r="J389" s="1"/>
      <c r="K389" s="1"/>
      <c r="L389" s="1"/>
      <c r="N389">
        <v>20000000</v>
      </c>
      <c r="O389">
        <v>20</v>
      </c>
      <c r="P389">
        <v>1</v>
      </c>
    </row>
    <row r="390" spans="1:16" x14ac:dyDescent="0.25">
      <c r="A390" s="1" t="s">
        <v>967</v>
      </c>
      <c r="B390" s="1" t="s">
        <v>2397</v>
      </c>
      <c r="C390" s="1" t="s">
        <v>18</v>
      </c>
      <c r="D390" s="1" t="s">
        <v>72</v>
      </c>
      <c r="E390" s="1" t="s">
        <v>20</v>
      </c>
      <c r="F390" s="1" t="s">
        <v>21</v>
      </c>
      <c r="G390" s="1" t="s">
        <v>62</v>
      </c>
      <c r="H390" s="1"/>
      <c r="I390" s="1"/>
      <c r="J390" s="1"/>
      <c r="K390" s="1"/>
      <c r="L390" s="1"/>
      <c r="N390">
        <v>-20000000</v>
      </c>
      <c r="O390">
        <v>-20</v>
      </c>
      <c r="P390">
        <v>-1</v>
      </c>
    </row>
    <row r="391" spans="1:16" x14ac:dyDescent="0.25">
      <c r="A391" s="1" t="s">
        <v>969</v>
      </c>
      <c r="B391" s="1" t="s">
        <v>2398</v>
      </c>
      <c r="C391" s="1" t="s">
        <v>18</v>
      </c>
      <c r="D391" s="1" t="s">
        <v>19</v>
      </c>
      <c r="E391" s="1" t="s">
        <v>20</v>
      </c>
      <c r="F391" s="1" t="s">
        <v>21</v>
      </c>
      <c r="G391" s="1" t="s">
        <v>22</v>
      </c>
      <c r="H391" s="1"/>
      <c r="I391" s="1"/>
      <c r="J391" s="1"/>
      <c r="K391" s="1"/>
      <c r="L391" s="1"/>
      <c r="N391">
        <v>-10000000</v>
      </c>
      <c r="O391">
        <v>-10</v>
      </c>
      <c r="P391">
        <v>-0.5</v>
      </c>
    </row>
    <row r="392" spans="1:16" x14ac:dyDescent="0.25">
      <c r="A392" s="1" t="s">
        <v>973</v>
      </c>
      <c r="B392" s="1" t="s">
        <v>2399</v>
      </c>
      <c r="C392" s="1" t="s">
        <v>18</v>
      </c>
      <c r="D392" s="1" t="s">
        <v>72</v>
      </c>
      <c r="E392" s="1" t="s">
        <v>20</v>
      </c>
      <c r="F392" s="1" t="s">
        <v>21</v>
      </c>
      <c r="G392" s="1" t="s">
        <v>62</v>
      </c>
      <c r="H392" s="1"/>
      <c r="I392" s="1"/>
      <c r="J392" s="1"/>
      <c r="K392" s="1"/>
      <c r="L392" s="1"/>
      <c r="N392">
        <v>-20000000</v>
      </c>
      <c r="O392">
        <v>-20</v>
      </c>
      <c r="P392">
        <v>-1</v>
      </c>
    </row>
    <row r="393" spans="1:16" x14ac:dyDescent="0.25">
      <c r="A393" s="1" t="s">
        <v>975</v>
      </c>
      <c r="B393" s="1" t="s">
        <v>2400</v>
      </c>
      <c r="C393" s="1" t="s">
        <v>18</v>
      </c>
      <c r="D393" s="1" t="s">
        <v>19</v>
      </c>
      <c r="E393" s="1" t="s">
        <v>20</v>
      </c>
      <c r="F393" s="1" t="s">
        <v>21</v>
      </c>
      <c r="G393" s="1" t="s">
        <v>22</v>
      </c>
      <c r="H393" s="1"/>
      <c r="I393" s="1"/>
      <c r="J393" s="1"/>
      <c r="K393" s="1"/>
      <c r="L393" s="1"/>
      <c r="N393">
        <v>-10000000</v>
      </c>
      <c r="O393">
        <v>-10</v>
      </c>
      <c r="P393">
        <v>-0.5</v>
      </c>
    </row>
    <row r="394" spans="1:16" x14ac:dyDescent="0.25">
      <c r="A394" s="1" t="s">
        <v>977</v>
      </c>
      <c r="B394" s="1" t="s">
        <v>2401</v>
      </c>
      <c r="C394" s="1" t="s">
        <v>18</v>
      </c>
      <c r="D394" s="1" t="s">
        <v>72</v>
      </c>
      <c r="E394" s="1" t="s">
        <v>20</v>
      </c>
      <c r="F394" s="1" t="s">
        <v>21</v>
      </c>
      <c r="G394" s="1" t="s">
        <v>62</v>
      </c>
      <c r="H394" s="1"/>
      <c r="I394" s="1"/>
      <c r="J394" s="1"/>
      <c r="K394" s="1"/>
      <c r="L394" s="1"/>
      <c r="N394">
        <v>-20000000</v>
      </c>
      <c r="O394">
        <v>-20</v>
      </c>
      <c r="P394">
        <v>-1</v>
      </c>
    </row>
    <row r="395" spans="1:16" x14ac:dyDescent="0.25">
      <c r="A395" s="1" t="s">
        <v>979</v>
      </c>
      <c r="B395" s="1" t="s">
        <v>2402</v>
      </c>
      <c r="C395" s="1" t="s">
        <v>18</v>
      </c>
      <c r="D395" s="1" t="s">
        <v>2403</v>
      </c>
      <c r="E395" s="1" t="s">
        <v>20</v>
      </c>
      <c r="F395" s="1" t="s">
        <v>21</v>
      </c>
      <c r="G395" s="1" t="s">
        <v>22</v>
      </c>
      <c r="H395" s="1"/>
      <c r="I395" s="1"/>
      <c r="J395" s="1"/>
      <c r="K395" s="1"/>
      <c r="L395" s="1"/>
      <c r="N395">
        <v>-10000000</v>
      </c>
      <c r="O395">
        <v>-10</v>
      </c>
      <c r="P395">
        <v>-0.5</v>
      </c>
    </row>
    <row r="396" spans="1:16" x14ac:dyDescent="0.25">
      <c r="A396" s="1" t="s">
        <v>981</v>
      </c>
      <c r="B396" s="1" t="s">
        <v>2404</v>
      </c>
      <c r="C396" s="1" t="s">
        <v>18</v>
      </c>
      <c r="D396" s="1" t="s">
        <v>72</v>
      </c>
      <c r="E396" s="1" t="s">
        <v>20</v>
      </c>
      <c r="F396" s="1" t="s">
        <v>21</v>
      </c>
      <c r="G396" s="1" t="s">
        <v>62</v>
      </c>
      <c r="H396" s="1"/>
      <c r="I396" s="1"/>
      <c r="J396" s="1"/>
      <c r="K396" s="1"/>
      <c r="L396" s="1"/>
      <c r="N396">
        <v>-20000000</v>
      </c>
      <c r="O396">
        <v>-20</v>
      </c>
      <c r="P396">
        <v>-1</v>
      </c>
    </row>
    <row r="397" spans="1:16" hidden="1" x14ac:dyDescent="0.25">
      <c r="A397" s="1" t="s">
        <v>983</v>
      </c>
      <c r="B397" s="1" t="s">
        <v>2405</v>
      </c>
      <c r="C397" s="1" t="s">
        <v>18</v>
      </c>
      <c r="D397" s="1" t="s">
        <v>31</v>
      </c>
      <c r="E397" s="1" t="s">
        <v>32</v>
      </c>
      <c r="F397" s="1" t="s">
        <v>2406</v>
      </c>
      <c r="G397" s="1" t="s">
        <v>26</v>
      </c>
      <c r="H397" s="1" t="s">
        <v>27</v>
      </c>
      <c r="I397" s="1" t="s">
        <v>118</v>
      </c>
      <c r="J397" s="1"/>
      <c r="K397" s="1"/>
      <c r="L397" s="1"/>
      <c r="N397">
        <v>20000000</v>
      </c>
      <c r="O397">
        <v>20</v>
      </c>
      <c r="P397">
        <v>1</v>
      </c>
    </row>
    <row r="398" spans="1:16" x14ac:dyDescent="0.25">
      <c r="A398" s="1" t="s">
        <v>986</v>
      </c>
      <c r="B398" s="1" t="s">
        <v>2407</v>
      </c>
      <c r="C398" s="1" t="s">
        <v>18</v>
      </c>
      <c r="D398" s="1" t="s">
        <v>2408</v>
      </c>
      <c r="E398" s="1" t="s">
        <v>20</v>
      </c>
      <c r="F398" s="1" t="s">
        <v>21</v>
      </c>
      <c r="G398" s="1" t="s">
        <v>62</v>
      </c>
      <c r="H398" s="1"/>
      <c r="I398" s="1"/>
      <c r="J398" s="1"/>
      <c r="K398" s="1"/>
      <c r="L398" s="1"/>
      <c r="N398">
        <v>-20000000</v>
      </c>
      <c r="O398">
        <v>-20</v>
      </c>
      <c r="P398">
        <v>-1</v>
      </c>
    </row>
    <row r="399" spans="1:16" x14ac:dyDescent="0.25">
      <c r="A399" s="1" t="s">
        <v>988</v>
      </c>
      <c r="B399" s="1" t="s">
        <v>2409</v>
      </c>
      <c r="C399" s="1" t="s">
        <v>18</v>
      </c>
      <c r="D399" s="1" t="s">
        <v>31</v>
      </c>
      <c r="E399" s="1" t="s">
        <v>32</v>
      </c>
      <c r="F399" s="1" t="s">
        <v>2410</v>
      </c>
      <c r="G399" s="1" t="s">
        <v>20</v>
      </c>
      <c r="H399" s="1" t="s">
        <v>21</v>
      </c>
      <c r="I399" s="1" t="s">
        <v>22</v>
      </c>
      <c r="J399" s="1"/>
      <c r="K399" s="1"/>
      <c r="L399" s="1"/>
      <c r="N399">
        <v>-10000000</v>
      </c>
      <c r="O399">
        <v>-10</v>
      </c>
      <c r="P399">
        <v>-0.5</v>
      </c>
    </row>
    <row r="400" spans="1:16" hidden="1" x14ac:dyDescent="0.25">
      <c r="A400" s="1" t="s">
        <v>991</v>
      </c>
      <c r="B400" s="1" t="s">
        <v>2411</v>
      </c>
      <c r="C400" s="1" t="s">
        <v>18</v>
      </c>
      <c r="D400" s="1" t="s">
        <v>25</v>
      </c>
      <c r="E400" s="1" t="s">
        <v>26</v>
      </c>
      <c r="F400" s="1" t="s">
        <v>27</v>
      </c>
      <c r="G400" s="1" t="s">
        <v>28</v>
      </c>
      <c r="H400" s="1"/>
      <c r="I400" s="1"/>
      <c r="J400" s="1"/>
      <c r="K400" s="1"/>
      <c r="L400" s="1"/>
      <c r="N400">
        <v>10000000</v>
      </c>
      <c r="O400">
        <v>10</v>
      </c>
      <c r="P400">
        <v>0.5</v>
      </c>
    </row>
    <row r="401" spans="1:16" hidden="1" x14ac:dyDescent="0.25">
      <c r="A401" s="1" t="s">
        <v>993</v>
      </c>
      <c r="B401" s="1" t="s">
        <v>2412</v>
      </c>
      <c r="C401" s="1" t="s">
        <v>18</v>
      </c>
      <c r="D401" s="1" t="s">
        <v>141</v>
      </c>
      <c r="E401" s="1" t="s">
        <v>26</v>
      </c>
      <c r="F401" s="1" t="s">
        <v>27</v>
      </c>
      <c r="G401" s="1" t="s">
        <v>118</v>
      </c>
      <c r="H401" s="1"/>
      <c r="I401" s="1"/>
      <c r="J401" s="1"/>
      <c r="K401" s="1"/>
      <c r="L401" s="1"/>
      <c r="N401">
        <v>20000000</v>
      </c>
      <c r="O401">
        <v>20</v>
      </c>
      <c r="P401">
        <v>1</v>
      </c>
    </row>
    <row r="402" spans="1:16" hidden="1" x14ac:dyDescent="0.25">
      <c r="A402" s="1" t="s">
        <v>995</v>
      </c>
      <c r="B402" s="1" t="s">
        <v>2413</v>
      </c>
      <c r="C402" s="1" t="s">
        <v>18</v>
      </c>
      <c r="D402" s="1" t="s">
        <v>48</v>
      </c>
      <c r="E402" s="1" t="s">
        <v>32</v>
      </c>
      <c r="F402" s="1" t="s">
        <v>2414</v>
      </c>
      <c r="G402" s="1" t="s">
        <v>26</v>
      </c>
      <c r="H402" s="1" t="s">
        <v>27</v>
      </c>
      <c r="I402" s="1" t="s">
        <v>28</v>
      </c>
      <c r="J402" s="1"/>
      <c r="K402" s="1"/>
      <c r="L402" s="1"/>
      <c r="N402">
        <v>10000000</v>
      </c>
      <c r="O402">
        <v>10</v>
      </c>
      <c r="P402">
        <v>0.5</v>
      </c>
    </row>
    <row r="403" spans="1:16" x14ac:dyDescent="0.25">
      <c r="A403" s="1" t="s">
        <v>997</v>
      </c>
      <c r="B403" s="1" t="s">
        <v>2415</v>
      </c>
      <c r="C403" s="1" t="s">
        <v>18</v>
      </c>
      <c r="D403" s="1" t="s">
        <v>19</v>
      </c>
      <c r="E403" s="1" t="s">
        <v>20</v>
      </c>
      <c r="F403" s="1" t="s">
        <v>21</v>
      </c>
      <c r="G403" s="1" t="s">
        <v>22</v>
      </c>
      <c r="H403" s="1"/>
      <c r="I403" s="1"/>
      <c r="J403" s="1"/>
      <c r="K403" s="1"/>
      <c r="L403" s="1"/>
      <c r="N403">
        <v>-10000000</v>
      </c>
      <c r="O403">
        <v>-10</v>
      </c>
      <c r="P403">
        <v>-0.5</v>
      </c>
    </row>
    <row r="404" spans="1:16" x14ac:dyDescent="0.25">
      <c r="A404" s="1" t="s">
        <v>999</v>
      </c>
      <c r="B404" s="1" t="s">
        <v>2416</v>
      </c>
      <c r="C404" s="1" t="s">
        <v>18</v>
      </c>
      <c r="D404" s="1" t="s">
        <v>72</v>
      </c>
      <c r="E404" s="1" t="s">
        <v>20</v>
      </c>
      <c r="F404" s="1" t="s">
        <v>21</v>
      </c>
      <c r="G404" s="1" t="s">
        <v>62</v>
      </c>
      <c r="H404" s="1"/>
      <c r="I404" s="1"/>
      <c r="J404" s="1"/>
      <c r="K404" s="1"/>
      <c r="L404" s="1"/>
      <c r="N404">
        <v>-20000000</v>
      </c>
      <c r="O404">
        <v>-20</v>
      </c>
      <c r="P404">
        <v>-1</v>
      </c>
    </row>
    <row r="405" spans="1:16" x14ac:dyDescent="0.25">
      <c r="A405" s="1" t="s">
        <v>1001</v>
      </c>
      <c r="B405" s="1" t="s">
        <v>2417</v>
      </c>
      <c r="C405" s="1" t="s">
        <v>18</v>
      </c>
      <c r="D405" s="1" t="s">
        <v>19</v>
      </c>
      <c r="E405" s="1" t="s">
        <v>20</v>
      </c>
      <c r="F405" s="1" t="s">
        <v>21</v>
      </c>
      <c r="G405" s="1" t="s">
        <v>22</v>
      </c>
      <c r="H405" s="1"/>
      <c r="I405" s="1"/>
      <c r="J405" s="1"/>
      <c r="K405" s="1"/>
      <c r="L405" s="1"/>
      <c r="N405">
        <v>-10000000</v>
      </c>
      <c r="O405">
        <v>-10</v>
      </c>
      <c r="P405">
        <v>-0.5</v>
      </c>
    </row>
    <row r="406" spans="1:16" hidden="1" x14ac:dyDescent="0.25">
      <c r="A406" s="1" t="s">
        <v>1003</v>
      </c>
      <c r="B406" s="1" t="s">
        <v>2418</v>
      </c>
      <c r="C406" s="1" t="s">
        <v>18</v>
      </c>
      <c r="D406" s="1" t="s">
        <v>2419</v>
      </c>
      <c r="E406" s="1" t="s">
        <v>32</v>
      </c>
      <c r="F406" s="1" t="s">
        <v>2420</v>
      </c>
      <c r="G406" s="1" t="s">
        <v>26</v>
      </c>
      <c r="H406" s="1" t="s">
        <v>27</v>
      </c>
      <c r="I406" s="1" t="s">
        <v>2421</v>
      </c>
      <c r="J406" s="1"/>
      <c r="K406" s="1"/>
      <c r="L406" s="1"/>
      <c r="N406">
        <v>25000000</v>
      </c>
      <c r="O406">
        <v>25</v>
      </c>
      <c r="P406">
        <v>1.25</v>
      </c>
    </row>
    <row r="407" spans="1:16" x14ac:dyDescent="0.25">
      <c r="A407" s="1" t="s">
        <v>1005</v>
      </c>
      <c r="B407" s="1" t="s">
        <v>2422</v>
      </c>
      <c r="C407" s="1" t="s">
        <v>18</v>
      </c>
      <c r="D407" s="1" t="s">
        <v>19</v>
      </c>
      <c r="E407" s="1" t="s">
        <v>20</v>
      </c>
      <c r="F407" s="1" t="s">
        <v>21</v>
      </c>
      <c r="G407" s="1" t="s">
        <v>22</v>
      </c>
      <c r="H407" s="1"/>
      <c r="I407" s="1"/>
      <c r="J407" s="1"/>
      <c r="K407" s="1"/>
      <c r="L407" s="1"/>
      <c r="N407">
        <v>-10000000</v>
      </c>
      <c r="O407">
        <v>-10</v>
      </c>
      <c r="P407">
        <v>-0.5</v>
      </c>
    </row>
    <row r="408" spans="1:16" hidden="1" x14ac:dyDescent="0.25">
      <c r="A408" s="1" t="s">
        <v>1008</v>
      </c>
      <c r="B408" s="1" t="s">
        <v>2423</v>
      </c>
      <c r="C408" s="1" t="s">
        <v>18</v>
      </c>
      <c r="D408" s="1" t="s">
        <v>48</v>
      </c>
      <c r="E408" s="1" t="s">
        <v>32</v>
      </c>
      <c r="F408" s="1" t="s">
        <v>2424</v>
      </c>
      <c r="G408" s="1" t="s">
        <v>26</v>
      </c>
      <c r="H408" s="1" t="s">
        <v>27</v>
      </c>
      <c r="I408" s="1" t="s">
        <v>28</v>
      </c>
      <c r="J408" s="1"/>
      <c r="K408" s="1"/>
      <c r="L408" s="1"/>
      <c r="N408">
        <v>10000000</v>
      </c>
      <c r="O408">
        <v>10</v>
      </c>
      <c r="P408">
        <v>0.5</v>
      </c>
    </row>
    <row r="409" spans="1:16" hidden="1" x14ac:dyDescent="0.25">
      <c r="A409" s="1" t="s">
        <v>1010</v>
      </c>
      <c r="B409" s="1" t="s">
        <v>2425</v>
      </c>
      <c r="C409" s="1" t="s">
        <v>18</v>
      </c>
      <c r="D409" s="1" t="s">
        <v>141</v>
      </c>
      <c r="E409" s="1" t="s">
        <v>26</v>
      </c>
      <c r="F409" s="1" t="s">
        <v>27</v>
      </c>
      <c r="G409" s="1" t="s">
        <v>118</v>
      </c>
      <c r="H409" s="1"/>
      <c r="I409" s="1"/>
      <c r="J409" s="1"/>
      <c r="K409" s="1"/>
      <c r="L409" s="1"/>
      <c r="N409">
        <v>20000000</v>
      </c>
      <c r="O409">
        <v>20</v>
      </c>
      <c r="P409">
        <v>1</v>
      </c>
    </row>
    <row r="410" spans="1:16" x14ac:dyDescent="0.25">
      <c r="A410" s="1" t="s">
        <v>1012</v>
      </c>
      <c r="B410" s="1" t="s">
        <v>2426</v>
      </c>
      <c r="C410" s="1" t="s">
        <v>18</v>
      </c>
      <c r="D410" s="1" t="s">
        <v>72</v>
      </c>
      <c r="E410" s="1" t="s">
        <v>20</v>
      </c>
      <c r="F410" s="1" t="s">
        <v>21</v>
      </c>
      <c r="G410" s="1" t="s">
        <v>62</v>
      </c>
      <c r="H410" s="1"/>
      <c r="I410" s="1"/>
      <c r="J410" s="1"/>
      <c r="K410" s="1"/>
      <c r="L410" s="1"/>
      <c r="N410">
        <v>-20000000</v>
      </c>
      <c r="O410">
        <v>-20</v>
      </c>
      <c r="P410">
        <v>-1</v>
      </c>
    </row>
    <row r="411" spans="1:16" hidden="1" x14ac:dyDescent="0.25">
      <c r="A411" s="1" t="s">
        <v>1014</v>
      </c>
      <c r="B411" s="1" t="s">
        <v>2427</v>
      </c>
      <c r="C411" s="1" t="s">
        <v>18</v>
      </c>
      <c r="D411" s="1" t="s">
        <v>141</v>
      </c>
      <c r="E411" s="1" t="s">
        <v>26</v>
      </c>
      <c r="F411" s="1" t="s">
        <v>27</v>
      </c>
      <c r="G411" s="1" t="s">
        <v>118</v>
      </c>
      <c r="H411" s="1"/>
      <c r="I411" s="1"/>
      <c r="J411" s="1"/>
      <c r="K411" s="1"/>
      <c r="L411" s="1"/>
      <c r="N411">
        <v>20000000</v>
      </c>
      <c r="O411">
        <v>20</v>
      </c>
      <c r="P411">
        <v>1</v>
      </c>
    </row>
    <row r="412" spans="1:16" hidden="1" x14ac:dyDescent="0.25">
      <c r="A412" s="1" t="s">
        <v>1016</v>
      </c>
      <c r="B412" s="1" t="s">
        <v>2428</v>
      </c>
      <c r="C412" s="1" t="s">
        <v>18</v>
      </c>
      <c r="D412" s="1" t="s">
        <v>48</v>
      </c>
      <c r="E412" s="1" t="s">
        <v>32</v>
      </c>
      <c r="F412" s="1" t="s">
        <v>2429</v>
      </c>
      <c r="G412" s="1" t="s">
        <v>26</v>
      </c>
      <c r="H412" s="1" t="s">
        <v>27</v>
      </c>
      <c r="I412" s="1" t="s">
        <v>28</v>
      </c>
      <c r="J412" s="1"/>
      <c r="K412" s="1"/>
      <c r="L412" s="1"/>
      <c r="N412">
        <v>10000000</v>
      </c>
      <c r="O412">
        <v>10</v>
      </c>
      <c r="P412">
        <v>0.5</v>
      </c>
    </row>
    <row r="413" spans="1:16" x14ac:dyDescent="0.25">
      <c r="A413" s="1" t="s">
        <v>1018</v>
      </c>
      <c r="B413" s="1" t="s">
        <v>2430</v>
      </c>
      <c r="C413" s="1" t="s">
        <v>18</v>
      </c>
      <c r="D413" s="1" t="s">
        <v>19</v>
      </c>
      <c r="E413" s="1" t="s">
        <v>20</v>
      </c>
      <c r="F413" s="1" t="s">
        <v>21</v>
      </c>
      <c r="G413" s="1" t="s">
        <v>22</v>
      </c>
      <c r="H413" s="1"/>
      <c r="I413" s="1"/>
      <c r="J413" s="1"/>
      <c r="K413" s="1"/>
      <c r="L413" s="1"/>
      <c r="N413">
        <v>-10000000</v>
      </c>
      <c r="O413">
        <v>-10</v>
      </c>
      <c r="P413">
        <v>-0.5</v>
      </c>
    </row>
    <row r="414" spans="1:16" hidden="1" x14ac:dyDescent="0.25">
      <c r="A414" s="1" t="s">
        <v>1020</v>
      </c>
      <c r="B414" s="1" t="s">
        <v>2431</v>
      </c>
      <c r="C414" s="1" t="s">
        <v>18</v>
      </c>
      <c r="D414" s="1" t="s">
        <v>48</v>
      </c>
      <c r="E414" s="1" t="s">
        <v>32</v>
      </c>
      <c r="F414" s="1" t="s">
        <v>2432</v>
      </c>
      <c r="G414" s="1" t="s">
        <v>26</v>
      </c>
      <c r="H414" s="1" t="s">
        <v>27</v>
      </c>
      <c r="I414" s="1" t="s">
        <v>28</v>
      </c>
      <c r="J414" s="1"/>
      <c r="K414" s="1"/>
      <c r="L414" s="1"/>
      <c r="N414">
        <v>10000000</v>
      </c>
      <c r="O414">
        <v>10</v>
      </c>
      <c r="P414">
        <v>0.5</v>
      </c>
    </row>
    <row r="415" spans="1:16" x14ac:dyDescent="0.25">
      <c r="A415" s="1" t="s">
        <v>1022</v>
      </c>
      <c r="B415" s="1" t="s">
        <v>2433</v>
      </c>
      <c r="C415" s="1" t="s">
        <v>18</v>
      </c>
      <c r="D415" s="1" t="s">
        <v>19</v>
      </c>
      <c r="E415" s="1" t="s">
        <v>20</v>
      </c>
      <c r="F415" s="1" t="s">
        <v>21</v>
      </c>
      <c r="G415" s="1" t="s">
        <v>22</v>
      </c>
      <c r="H415" s="1"/>
      <c r="I415" s="1"/>
      <c r="J415" s="1"/>
      <c r="K415" s="1"/>
      <c r="L415" s="1"/>
      <c r="N415">
        <v>-10000000</v>
      </c>
      <c r="O415">
        <v>-10</v>
      </c>
      <c r="P415">
        <v>-0.5</v>
      </c>
    </row>
    <row r="416" spans="1:16" x14ac:dyDescent="0.25">
      <c r="A416" s="1" t="s">
        <v>1025</v>
      </c>
      <c r="B416" s="1" t="s">
        <v>2434</v>
      </c>
      <c r="C416" s="1" t="s">
        <v>18</v>
      </c>
      <c r="D416" s="1" t="s">
        <v>72</v>
      </c>
      <c r="E416" s="1" t="s">
        <v>20</v>
      </c>
      <c r="F416" s="1" t="s">
        <v>21</v>
      </c>
      <c r="G416" s="1" t="s">
        <v>62</v>
      </c>
      <c r="H416" s="1"/>
      <c r="I416" s="1"/>
      <c r="J416" s="1"/>
      <c r="K416" s="1"/>
      <c r="L416" s="1"/>
      <c r="N416">
        <v>-20000000</v>
      </c>
      <c r="O416">
        <v>-20</v>
      </c>
      <c r="P416">
        <v>-1</v>
      </c>
    </row>
    <row r="417" spans="1:16" x14ac:dyDescent="0.25">
      <c r="A417" s="1" t="s">
        <v>1027</v>
      </c>
      <c r="B417" s="1" t="s">
        <v>2435</v>
      </c>
      <c r="C417" s="1" t="s">
        <v>18</v>
      </c>
      <c r="D417" s="1" t="s">
        <v>19</v>
      </c>
      <c r="E417" s="1" t="s">
        <v>20</v>
      </c>
      <c r="F417" s="1" t="s">
        <v>21</v>
      </c>
      <c r="G417" s="1" t="s">
        <v>22</v>
      </c>
      <c r="H417" s="1"/>
      <c r="I417" s="1"/>
      <c r="J417" s="1"/>
      <c r="K417" s="1"/>
      <c r="L417" s="1"/>
      <c r="N417">
        <v>-10000000</v>
      </c>
      <c r="O417">
        <v>-10</v>
      </c>
      <c r="P417">
        <v>-0.5</v>
      </c>
    </row>
    <row r="418" spans="1:16" hidden="1" x14ac:dyDescent="0.25">
      <c r="A418" s="1" t="s">
        <v>1029</v>
      </c>
      <c r="B418" s="1" t="s">
        <v>2436</v>
      </c>
      <c r="C418" s="1" t="s">
        <v>18</v>
      </c>
      <c r="D418" s="1" t="s">
        <v>1969</v>
      </c>
      <c r="E418" s="1" t="s">
        <v>32</v>
      </c>
      <c r="F418" s="1" t="s">
        <v>2437</v>
      </c>
      <c r="G418" s="1" t="s">
        <v>26</v>
      </c>
      <c r="H418" s="1" t="s">
        <v>27</v>
      </c>
      <c r="I418" s="1" t="s">
        <v>1198</v>
      </c>
      <c r="J418" s="1"/>
      <c r="K418" s="1"/>
      <c r="L418" s="1"/>
      <c r="N418">
        <v>21000000</v>
      </c>
      <c r="O418">
        <v>21</v>
      </c>
      <c r="P418">
        <v>1.05</v>
      </c>
    </row>
    <row r="419" spans="1:16" x14ac:dyDescent="0.25">
      <c r="A419" s="1" t="s">
        <v>1031</v>
      </c>
      <c r="B419" s="1" t="s">
        <v>2438</v>
      </c>
      <c r="C419" s="1" t="s">
        <v>18</v>
      </c>
      <c r="D419" s="1" t="s">
        <v>19</v>
      </c>
      <c r="E419" s="1" t="s">
        <v>20</v>
      </c>
      <c r="F419" s="1" t="s">
        <v>21</v>
      </c>
      <c r="G419" s="1" t="s">
        <v>22</v>
      </c>
      <c r="H419" s="1"/>
      <c r="I419" s="1"/>
      <c r="J419" s="1"/>
      <c r="K419" s="1"/>
      <c r="L419" s="1"/>
      <c r="N419">
        <v>-10000000</v>
      </c>
      <c r="O419">
        <v>-10</v>
      </c>
      <c r="P419">
        <v>-0.5</v>
      </c>
    </row>
    <row r="420" spans="1:16" hidden="1" x14ac:dyDescent="0.25">
      <c r="A420" s="1" t="s">
        <v>1036</v>
      </c>
      <c r="B420" s="1" t="s">
        <v>2439</v>
      </c>
      <c r="C420" s="1" t="s">
        <v>18</v>
      </c>
      <c r="D420" s="1" t="s">
        <v>48</v>
      </c>
      <c r="E420" s="1" t="s">
        <v>32</v>
      </c>
      <c r="F420" s="1" t="s">
        <v>2440</v>
      </c>
      <c r="G420" s="1" t="s">
        <v>26</v>
      </c>
      <c r="H420" s="1" t="s">
        <v>27</v>
      </c>
      <c r="I420" s="1" t="s">
        <v>28</v>
      </c>
      <c r="J420" s="1"/>
      <c r="K420" s="1"/>
      <c r="L420" s="1"/>
      <c r="N420">
        <v>10000000</v>
      </c>
      <c r="O420">
        <v>10</v>
      </c>
      <c r="P420">
        <v>0.5</v>
      </c>
    </row>
    <row r="421" spans="1:16" x14ac:dyDescent="0.25">
      <c r="A421" s="1" t="s">
        <v>1038</v>
      </c>
      <c r="B421" s="1" t="s">
        <v>2441</v>
      </c>
      <c r="C421" s="1" t="s">
        <v>18</v>
      </c>
      <c r="D421" s="1" t="s">
        <v>19</v>
      </c>
      <c r="E421" s="1" t="s">
        <v>20</v>
      </c>
      <c r="F421" s="1" t="s">
        <v>21</v>
      </c>
      <c r="G421" s="1" t="s">
        <v>22</v>
      </c>
      <c r="H421" s="1"/>
      <c r="I421" s="1"/>
      <c r="J421" s="1"/>
      <c r="K421" s="1"/>
      <c r="L421" s="1"/>
      <c r="N421">
        <v>-10000000</v>
      </c>
      <c r="O421">
        <v>-10</v>
      </c>
      <c r="P421">
        <v>-0.5</v>
      </c>
    </row>
    <row r="422" spans="1:16" hidden="1" x14ac:dyDescent="0.25">
      <c r="A422" s="1" t="s">
        <v>1040</v>
      </c>
      <c r="B422" s="1" t="s">
        <v>2442</v>
      </c>
      <c r="C422" s="1" t="s">
        <v>18</v>
      </c>
      <c r="D422" s="1" t="s">
        <v>48</v>
      </c>
      <c r="E422" s="1" t="s">
        <v>32</v>
      </c>
      <c r="F422" s="1" t="s">
        <v>2443</v>
      </c>
      <c r="G422" s="1" t="s">
        <v>26</v>
      </c>
      <c r="H422" s="1" t="s">
        <v>27</v>
      </c>
      <c r="I422" s="1" t="s">
        <v>28</v>
      </c>
      <c r="J422" s="1"/>
      <c r="K422" s="1"/>
      <c r="L422" s="1"/>
      <c r="N422">
        <v>10000000</v>
      </c>
      <c r="O422">
        <v>10</v>
      </c>
      <c r="P422">
        <v>0.5</v>
      </c>
    </row>
    <row r="423" spans="1:16" x14ac:dyDescent="0.25">
      <c r="A423" s="1" t="s">
        <v>1043</v>
      </c>
      <c r="B423" s="1" t="s">
        <v>2444</v>
      </c>
      <c r="C423" s="1" t="s">
        <v>18</v>
      </c>
      <c r="D423" s="1" t="s">
        <v>31</v>
      </c>
      <c r="E423" s="1" t="s">
        <v>32</v>
      </c>
      <c r="F423" s="1" t="s">
        <v>2445</v>
      </c>
      <c r="G423" s="1" t="s">
        <v>20</v>
      </c>
      <c r="H423" s="1" t="s">
        <v>21</v>
      </c>
      <c r="I423" s="1" t="s">
        <v>22</v>
      </c>
      <c r="J423" s="1"/>
      <c r="K423" s="1"/>
      <c r="L423" s="1"/>
      <c r="N423">
        <v>-10000000</v>
      </c>
      <c r="O423">
        <v>-10</v>
      </c>
      <c r="P423">
        <v>-0.5</v>
      </c>
    </row>
    <row r="424" spans="1:16" hidden="1" x14ac:dyDescent="0.25">
      <c r="A424" s="1" t="s">
        <v>1045</v>
      </c>
      <c r="B424" s="1" t="s">
        <v>2446</v>
      </c>
      <c r="C424" s="1" t="s">
        <v>18</v>
      </c>
      <c r="D424" s="1" t="s">
        <v>25</v>
      </c>
      <c r="E424" s="1" t="s">
        <v>26</v>
      </c>
      <c r="F424" s="1" t="s">
        <v>27</v>
      </c>
      <c r="G424" s="1" t="s">
        <v>28</v>
      </c>
      <c r="H424" s="1"/>
      <c r="I424" s="1"/>
      <c r="J424" s="1"/>
      <c r="K424" s="1"/>
      <c r="L424" s="1"/>
      <c r="N424">
        <v>10000000</v>
      </c>
      <c r="O424">
        <v>10</v>
      </c>
      <c r="P424">
        <v>0.5</v>
      </c>
    </row>
    <row r="425" spans="1:16" x14ac:dyDescent="0.25">
      <c r="A425" s="1" t="s">
        <v>1048</v>
      </c>
      <c r="B425" s="1" t="s">
        <v>2447</v>
      </c>
      <c r="C425" s="1" t="s">
        <v>18</v>
      </c>
      <c r="D425" s="1" t="s">
        <v>19</v>
      </c>
      <c r="E425" s="1" t="s">
        <v>20</v>
      </c>
      <c r="F425" s="1" t="s">
        <v>21</v>
      </c>
      <c r="G425" s="1" t="s">
        <v>22</v>
      </c>
      <c r="H425" s="1"/>
      <c r="I425" s="1"/>
      <c r="J425" s="1"/>
      <c r="K425" s="1"/>
      <c r="L425" s="1"/>
      <c r="N425">
        <v>-10000000</v>
      </c>
      <c r="O425">
        <v>-10</v>
      </c>
      <c r="P425">
        <v>-0.5</v>
      </c>
    </row>
    <row r="426" spans="1:16" x14ac:dyDescent="0.25">
      <c r="A426" s="1" t="s">
        <v>1051</v>
      </c>
      <c r="B426" s="1" t="s">
        <v>2448</v>
      </c>
      <c r="C426" s="1" t="s">
        <v>18</v>
      </c>
      <c r="D426" s="1" t="s">
        <v>72</v>
      </c>
      <c r="E426" s="1" t="s">
        <v>20</v>
      </c>
      <c r="F426" s="1" t="s">
        <v>21</v>
      </c>
      <c r="G426" s="1" t="s">
        <v>62</v>
      </c>
      <c r="H426" s="1"/>
      <c r="I426" s="1"/>
      <c r="J426" s="1"/>
      <c r="K426" s="1"/>
      <c r="L426" s="1"/>
      <c r="N426">
        <v>-20000000</v>
      </c>
      <c r="O426">
        <v>-20</v>
      </c>
      <c r="P426">
        <v>-1</v>
      </c>
    </row>
    <row r="427" spans="1:16" x14ac:dyDescent="0.25">
      <c r="A427" s="1" t="s">
        <v>1053</v>
      </c>
      <c r="B427" s="1" t="s">
        <v>2449</v>
      </c>
      <c r="C427" s="1" t="s">
        <v>18</v>
      </c>
      <c r="D427" s="1" t="s">
        <v>19</v>
      </c>
      <c r="E427" s="1" t="s">
        <v>20</v>
      </c>
      <c r="F427" s="1" t="s">
        <v>21</v>
      </c>
      <c r="G427" s="1" t="s">
        <v>22</v>
      </c>
      <c r="H427" s="1"/>
      <c r="I427" s="1"/>
      <c r="J427" s="1"/>
      <c r="K427" s="1"/>
      <c r="L427" s="1"/>
      <c r="N427">
        <v>-10000000</v>
      </c>
      <c r="O427">
        <v>-10</v>
      </c>
      <c r="P427">
        <v>-0.5</v>
      </c>
    </row>
    <row r="428" spans="1:16" hidden="1" x14ac:dyDescent="0.25">
      <c r="A428" s="1" t="s">
        <v>1055</v>
      </c>
      <c r="B428" s="1" t="s">
        <v>2450</v>
      </c>
      <c r="C428" s="1" t="s">
        <v>18</v>
      </c>
      <c r="D428" s="1" t="s">
        <v>48</v>
      </c>
      <c r="E428" s="1" t="s">
        <v>32</v>
      </c>
      <c r="F428" s="1" t="s">
        <v>2451</v>
      </c>
      <c r="G428" s="1" t="s">
        <v>26</v>
      </c>
      <c r="H428" s="1" t="s">
        <v>27</v>
      </c>
      <c r="I428" s="1" t="s">
        <v>28</v>
      </c>
      <c r="J428" s="1"/>
      <c r="K428" s="1"/>
      <c r="L428" s="1"/>
      <c r="N428">
        <v>10000000</v>
      </c>
      <c r="O428">
        <v>10</v>
      </c>
      <c r="P428">
        <v>0.5</v>
      </c>
    </row>
    <row r="429" spans="1:16" x14ac:dyDescent="0.25">
      <c r="A429" s="1" t="s">
        <v>1057</v>
      </c>
      <c r="B429" s="1" t="s">
        <v>2452</v>
      </c>
      <c r="C429" s="1" t="s">
        <v>18</v>
      </c>
      <c r="D429" s="1" t="s">
        <v>19</v>
      </c>
      <c r="E429" s="1" t="s">
        <v>20</v>
      </c>
      <c r="F429" s="1" t="s">
        <v>21</v>
      </c>
      <c r="G429" s="1" t="s">
        <v>22</v>
      </c>
      <c r="H429" s="1"/>
      <c r="I429" s="1"/>
      <c r="J429" s="1"/>
      <c r="K429" s="1"/>
      <c r="L429" s="1"/>
      <c r="N429">
        <v>-10000000</v>
      </c>
      <c r="O429">
        <v>-10</v>
      </c>
      <c r="P429">
        <v>-0.5</v>
      </c>
    </row>
    <row r="430" spans="1:16" x14ac:dyDescent="0.25">
      <c r="A430" s="1" t="s">
        <v>1059</v>
      </c>
      <c r="B430" s="1" t="s">
        <v>2453</v>
      </c>
      <c r="C430" s="1" t="s">
        <v>18</v>
      </c>
      <c r="D430" s="1" t="s">
        <v>72</v>
      </c>
      <c r="E430" s="1" t="s">
        <v>20</v>
      </c>
      <c r="F430" s="1" t="s">
        <v>21</v>
      </c>
      <c r="G430" s="1" t="s">
        <v>62</v>
      </c>
      <c r="H430" s="1"/>
      <c r="I430" s="1"/>
      <c r="J430" s="1"/>
      <c r="K430" s="1"/>
      <c r="L430" s="1"/>
      <c r="N430">
        <v>-20000000</v>
      </c>
      <c r="O430">
        <v>-20</v>
      </c>
      <c r="P430">
        <v>-1</v>
      </c>
    </row>
    <row r="431" spans="1:16" x14ac:dyDescent="0.25">
      <c r="A431" s="1" t="s">
        <v>1061</v>
      </c>
      <c r="B431" s="1" t="s">
        <v>2454</v>
      </c>
      <c r="C431" s="1" t="s">
        <v>18</v>
      </c>
      <c r="D431" s="1" t="s">
        <v>19</v>
      </c>
      <c r="E431" s="1" t="s">
        <v>20</v>
      </c>
      <c r="F431" s="1" t="s">
        <v>21</v>
      </c>
      <c r="G431" s="1" t="s">
        <v>22</v>
      </c>
      <c r="H431" s="1"/>
      <c r="I431" s="1"/>
      <c r="J431" s="1"/>
      <c r="K431" s="1"/>
      <c r="L431" s="1"/>
      <c r="N431">
        <v>-10000000</v>
      </c>
      <c r="O431">
        <v>-10</v>
      </c>
      <c r="P431">
        <v>-0.5</v>
      </c>
    </row>
    <row r="432" spans="1:16" hidden="1" x14ac:dyDescent="0.25">
      <c r="A432" s="1" t="s">
        <v>1064</v>
      </c>
      <c r="B432" s="1" t="s">
        <v>2455</v>
      </c>
      <c r="C432" s="1" t="s">
        <v>18</v>
      </c>
      <c r="D432" s="1" t="s">
        <v>48</v>
      </c>
      <c r="E432" s="1" t="s">
        <v>32</v>
      </c>
      <c r="F432" s="1" t="s">
        <v>2456</v>
      </c>
      <c r="G432" s="1" t="s">
        <v>26</v>
      </c>
      <c r="H432" s="1" t="s">
        <v>27</v>
      </c>
      <c r="I432" s="1" t="s">
        <v>28</v>
      </c>
      <c r="J432" s="1"/>
      <c r="K432" s="1"/>
      <c r="L432" s="1"/>
      <c r="N432">
        <v>10000000</v>
      </c>
      <c r="O432">
        <v>10</v>
      </c>
      <c r="P432">
        <v>0.5</v>
      </c>
    </row>
    <row r="433" spans="1:16" x14ac:dyDescent="0.25">
      <c r="A433" s="1" t="s">
        <v>1066</v>
      </c>
      <c r="B433" s="1" t="s">
        <v>2457</v>
      </c>
      <c r="C433" s="1" t="s">
        <v>18</v>
      </c>
      <c r="D433" s="1" t="s">
        <v>19</v>
      </c>
      <c r="E433" s="1" t="s">
        <v>20</v>
      </c>
      <c r="F433" s="1" t="s">
        <v>21</v>
      </c>
      <c r="G433" s="1" t="s">
        <v>22</v>
      </c>
      <c r="H433" s="1"/>
      <c r="I433" s="1"/>
      <c r="J433" s="1"/>
      <c r="K433" s="1"/>
      <c r="L433" s="1"/>
      <c r="N433">
        <v>-10000000</v>
      </c>
      <c r="O433">
        <v>-10</v>
      </c>
      <c r="P433">
        <v>-0.5</v>
      </c>
    </row>
    <row r="434" spans="1:16" hidden="1" x14ac:dyDescent="0.25">
      <c r="A434" s="1" t="s">
        <v>1069</v>
      </c>
      <c r="B434" s="1" t="s">
        <v>2458</v>
      </c>
      <c r="C434" s="1" t="s">
        <v>18</v>
      </c>
      <c r="D434" s="1" t="s">
        <v>25</v>
      </c>
      <c r="E434" s="1" t="s">
        <v>26</v>
      </c>
      <c r="F434" s="1" t="s">
        <v>27</v>
      </c>
      <c r="G434" s="1" t="s">
        <v>28</v>
      </c>
      <c r="H434" s="1"/>
      <c r="I434" s="1"/>
      <c r="J434" s="1"/>
      <c r="K434" s="1"/>
      <c r="L434" s="1"/>
      <c r="N434">
        <v>10000000</v>
      </c>
      <c r="O434">
        <v>10</v>
      </c>
      <c r="P434">
        <v>0.5</v>
      </c>
    </row>
    <row r="435" spans="1:16" x14ac:dyDescent="0.25">
      <c r="A435" s="1" t="s">
        <v>1071</v>
      </c>
      <c r="B435" s="1" t="s">
        <v>2459</v>
      </c>
      <c r="C435" s="1" t="s">
        <v>18</v>
      </c>
      <c r="D435" s="1" t="s">
        <v>19</v>
      </c>
      <c r="E435" s="1" t="s">
        <v>20</v>
      </c>
      <c r="F435" s="1" t="s">
        <v>21</v>
      </c>
      <c r="G435" s="1" t="s">
        <v>22</v>
      </c>
      <c r="H435" s="1"/>
      <c r="I435" s="1"/>
      <c r="J435" s="1"/>
      <c r="K435" s="1"/>
      <c r="L435" s="1"/>
      <c r="N435">
        <v>-10000000</v>
      </c>
      <c r="O435">
        <v>-10</v>
      </c>
      <c r="P435">
        <v>-0.5</v>
      </c>
    </row>
    <row r="436" spans="1:16" hidden="1" x14ac:dyDescent="0.25">
      <c r="A436" s="1" t="s">
        <v>1073</v>
      </c>
      <c r="B436" s="1" t="s">
        <v>2460</v>
      </c>
      <c r="C436" s="1" t="s">
        <v>18</v>
      </c>
      <c r="D436" s="1" t="s">
        <v>48</v>
      </c>
      <c r="E436" s="1" t="s">
        <v>32</v>
      </c>
      <c r="F436" s="1" t="s">
        <v>2461</v>
      </c>
      <c r="G436" s="1" t="s">
        <v>26</v>
      </c>
      <c r="H436" s="1" t="s">
        <v>27</v>
      </c>
      <c r="I436" s="1" t="s">
        <v>28</v>
      </c>
      <c r="J436" s="1"/>
      <c r="K436" s="1"/>
      <c r="L436" s="1"/>
      <c r="N436">
        <v>10000000</v>
      </c>
      <c r="O436">
        <v>10</v>
      </c>
      <c r="P436">
        <v>0.5</v>
      </c>
    </row>
    <row r="437" spans="1:16" x14ac:dyDescent="0.25">
      <c r="A437" s="1" t="s">
        <v>1076</v>
      </c>
      <c r="B437" s="1" t="s">
        <v>2462</v>
      </c>
      <c r="C437" s="1" t="s">
        <v>18</v>
      </c>
      <c r="D437" s="1" t="s">
        <v>19</v>
      </c>
      <c r="E437" s="1" t="s">
        <v>20</v>
      </c>
      <c r="F437" s="1" t="s">
        <v>21</v>
      </c>
      <c r="G437" s="1" t="s">
        <v>22</v>
      </c>
      <c r="H437" s="1"/>
      <c r="I437" s="1"/>
      <c r="J437" s="1"/>
      <c r="K437" s="1"/>
      <c r="L437" s="1"/>
      <c r="N437">
        <v>-10000000</v>
      </c>
      <c r="O437">
        <v>-10</v>
      </c>
      <c r="P437">
        <v>-0.5</v>
      </c>
    </row>
    <row r="438" spans="1:16" x14ac:dyDescent="0.25">
      <c r="A438" s="1" t="s">
        <v>1078</v>
      </c>
      <c r="B438" s="1" t="s">
        <v>2463</v>
      </c>
      <c r="C438" s="1" t="s">
        <v>18</v>
      </c>
      <c r="D438" s="1" t="s">
        <v>72</v>
      </c>
      <c r="E438" s="1" t="s">
        <v>20</v>
      </c>
      <c r="F438" s="1" t="s">
        <v>21</v>
      </c>
      <c r="G438" s="1" t="s">
        <v>62</v>
      </c>
      <c r="H438" s="1"/>
      <c r="I438" s="1"/>
      <c r="J438" s="1"/>
      <c r="K438" s="1"/>
      <c r="L438" s="1"/>
      <c r="N438">
        <v>-20000000</v>
      </c>
      <c r="O438">
        <v>-20</v>
      </c>
      <c r="P438">
        <v>-1</v>
      </c>
    </row>
    <row r="439" spans="1:16" x14ac:dyDescent="0.25">
      <c r="A439" s="1" t="s">
        <v>1080</v>
      </c>
      <c r="B439" s="1" t="s">
        <v>2464</v>
      </c>
      <c r="C439" s="1" t="s">
        <v>18</v>
      </c>
      <c r="D439" s="1" t="s">
        <v>19</v>
      </c>
      <c r="E439" s="1" t="s">
        <v>20</v>
      </c>
      <c r="F439" s="1" t="s">
        <v>21</v>
      </c>
      <c r="G439" s="1" t="s">
        <v>22</v>
      </c>
      <c r="H439" s="1"/>
      <c r="I439" s="1"/>
      <c r="J439" s="1"/>
      <c r="K439" s="1"/>
      <c r="L439" s="1"/>
      <c r="N439">
        <v>-10000000</v>
      </c>
      <c r="O439">
        <v>-10</v>
      </c>
      <c r="P439">
        <v>-0.5</v>
      </c>
    </row>
    <row r="440" spans="1:16" x14ac:dyDescent="0.25">
      <c r="A440" s="1" t="s">
        <v>1082</v>
      </c>
      <c r="B440" s="1" t="s">
        <v>2465</v>
      </c>
      <c r="C440" s="1" t="s">
        <v>18</v>
      </c>
      <c r="D440" s="1" t="s">
        <v>72</v>
      </c>
      <c r="E440" s="1" t="s">
        <v>20</v>
      </c>
      <c r="F440" s="1" t="s">
        <v>21</v>
      </c>
      <c r="G440" s="1" t="s">
        <v>62</v>
      </c>
      <c r="H440" s="1"/>
      <c r="I440" s="1"/>
      <c r="J440" s="1"/>
      <c r="K440" s="1"/>
      <c r="L440" s="1"/>
      <c r="N440">
        <v>-20000000</v>
      </c>
      <c r="O440">
        <v>-20</v>
      </c>
      <c r="P440">
        <v>-1</v>
      </c>
    </row>
    <row r="441" spans="1:16" x14ac:dyDescent="0.25">
      <c r="A441" s="1" t="s">
        <v>1084</v>
      </c>
      <c r="B441" s="1" t="s">
        <v>2466</v>
      </c>
      <c r="C441" s="1" t="s">
        <v>18</v>
      </c>
      <c r="D441" s="1" t="s">
        <v>31</v>
      </c>
      <c r="E441" s="1" t="s">
        <v>32</v>
      </c>
      <c r="F441" s="1" t="s">
        <v>2467</v>
      </c>
      <c r="G441" s="1" t="s">
        <v>152</v>
      </c>
      <c r="H441" s="1" t="s">
        <v>2468</v>
      </c>
      <c r="I441" s="1" t="s">
        <v>20</v>
      </c>
      <c r="J441" s="1" t="s">
        <v>21</v>
      </c>
      <c r="K441" s="1" t="s">
        <v>22</v>
      </c>
      <c r="L441" s="1"/>
      <c r="N441">
        <v>-10000000</v>
      </c>
      <c r="O441">
        <v>-10</v>
      </c>
      <c r="P441">
        <v>-0.5</v>
      </c>
    </row>
    <row r="442" spans="1:16" x14ac:dyDescent="0.25">
      <c r="A442" s="1" t="s">
        <v>1086</v>
      </c>
      <c r="B442" s="1" t="s">
        <v>2469</v>
      </c>
      <c r="C442" s="1" t="s">
        <v>18</v>
      </c>
      <c r="D442" s="1" t="s">
        <v>72</v>
      </c>
      <c r="E442" s="1" t="s">
        <v>20</v>
      </c>
      <c r="F442" s="1" t="s">
        <v>21</v>
      </c>
      <c r="G442" s="1" t="s">
        <v>62</v>
      </c>
      <c r="H442" s="1"/>
      <c r="I442" s="1"/>
      <c r="J442" s="1"/>
      <c r="K442" s="1"/>
      <c r="L442" s="1"/>
      <c r="N442">
        <v>-20000000</v>
      </c>
      <c r="O442">
        <v>-20</v>
      </c>
      <c r="P442">
        <v>-1</v>
      </c>
    </row>
    <row r="443" spans="1:16" x14ac:dyDescent="0.25">
      <c r="A443" s="1" t="s">
        <v>1088</v>
      </c>
      <c r="B443" s="1" t="s">
        <v>2470</v>
      </c>
      <c r="C443" s="1" t="s">
        <v>18</v>
      </c>
      <c r="D443" s="1" t="s">
        <v>19</v>
      </c>
      <c r="E443" s="1" t="s">
        <v>20</v>
      </c>
      <c r="F443" s="1" t="s">
        <v>21</v>
      </c>
      <c r="G443" s="1" t="s">
        <v>22</v>
      </c>
      <c r="H443" s="1"/>
      <c r="I443" s="1"/>
      <c r="J443" s="1"/>
      <c r="K443" s="1"/>
      <c r="L443" s="1"/>
      <c r="N443">
        <v>-10000000</v>
      </c>
      <c r="O443">
        <v>-10</v>
      </c>
      <c r="P443">
        <v>-0.5</v>
      </c>
    </row>
    <row r="444" spans="1:16" x14ac:dyDescent="0.25">
      <c r="A444" s="1" t="s">
        <v>1090</v>
      </c>
      <c r="B444" s="1" t="s">
        <v>2471</v>
      </c>
      <c r="C444" s="1" t="s">
        <v>18</v>
      </c>
      <c r="D444" s="1" t="s">
        <v>2077</v>
      </c>
      <c r="E444" s="1" t="s">
        <v>20</v>
      </c>
      <c r="F444" s="1" t="s">
        <v>21</v>
      </c>
      <c r="G444" s="1" t="s">
        <v>62</v>
      </c>
      <c r="H444" s="1"/>
      <c r="I444" s="1"/>
      <c r="J444" s="1"/>
      <c r="K444" s="1"/>
      <c r="L444" s="1"/>
      <c r="N444">
        <v>-20000000</v>
      </c>
      <c r="O444">
        <v>-20</v>
      </c>
      <c r="P444">
        <v>-1</v>
      </c>
    </row>
    <row r="445" spans="1:16" x14ac:dyDescent="0.25">
      <c r="A445" s="1" t="s">
        <v>1093</v>
      </c>
      <c r="B445" s="1" t="s">
        <v>2472</v>
      </c>
      <c r="C445" s="1" t="s">
        <v>18</v>
      </c>
      <c r="D445" s="1" t="s">
        <v>19</v>
      </c>
      <c r="E445" s="1" t="s">
        <v>20</v>
      </c>
      <c r="F445" s="1" t="s">
        <v>21</v>
      </c>
      <c r="G445" s="1" t="s">
        <v>22</v>
      </c>
      <c r="H445" s="1"/>
      <c r="I445" s="1"/>
      <c r="J445" s="1"/>
      <c r="K445" s="1"/>
      <c r="L445" s="1"/>
      <c r="N445">
        <v>-10000000</v>
      </c>
      <c r="O445">
        <v>-10</v>
      </c>
      <c r="P445">
        <v>-0.5</v>
      </c>
    </row>
    <row r="446" spans="1:16" hidden="1" x14ac:dyDescent="0.25">
      <c r="A446" s="1" t="s">
        <v>1096</v>
      </c>
      <c r="B446" s="1" t="s">
        <v>2473</v>
      </c>
      <c r="C446" s="1" t="s">
        <v>18</v>
      </c>
      <c r="D446" s="1" t="s">
        <v>25</v>
      </c>
      <c r="E446" s="1" t="s">
        <v>26</v>
      </c>
      <c r="F446" s="1" t="s">
        <v>27</v>
      </c>
      <c r="G446" s="1" t="s">
        <v>28</v>
      </c>
      <c r="H446" s="1"/>
      <c r="I446" s="1"/>
      <c r="J446" s="1"/>
      <c r="K446" s="1"/>
      <c r="L446" s="1"/>
      <c r="N446">
        <v>10000000</v>
      </c>
      <c r="O446">
        <v>10</v>
      </c>
      <c r="P446">
        <v>0.5</v>
      </c>
    </row>
    <row r="447" spans="1:16" x14ac:dyDescent="0.25">
      <c r="A447" s="1" t="s">
        <v>1098</v>
      </c>
      <c r="B447" s="1" t="s">
        <v>2474</v>
      </c>
      <c r="C447" s="1" t="s">
        <v>18</v>
      </c>
      <c r="D447" s="1" t="s">
        <v>19</v>
      </c>
      <c r="E447" s="1" t="s">
        <v>20</v>
      </c>
      <c r="F447" s="1" t="s">
        <v>21</v>
      </c>
      <c r="G447" s="1" t="s">
        <v>22</v>
      </c>
      <c r="H447" s="1"/>
      <c r="I447" s="1"/>
      <c r="J447" s="1"/>
      <c r="K447" s="1"/>
      <c r="L447" s="1"/>
      <c r="N447">
        <v>-10000000</v>
      </c>
      <c r="O447">
        <v>-10</v>
      </c>
      <c r="P447">
        <v>-0.5</v>
      </c>
    </row>
    <row r="448" spans="1:16" x14ac:dyDescent="0.25">
      <c r="A448" s="1" t="s">
        <v>1101</v>
      </c>
      <c r="B448" s="1" t="s">
        <v>2475</v>
      </c>
      <c r="C448" s="1" t="s">
        <v>18</v>
      </c>
      <c r="D448" s="1" t="s">
        <v>72</v>
      </c>
      <c r="E448" s="1" t="s">
        <v>20</v>
      </c>
      <c r="F448" s="1" t="s">
        <v>21</v>
      </c>
      <c r="G448" s="1" t="s">
        <v>62</v>
      </c>
      <c r="H448" s="1"/>
      <c r="I448" s="1"/>
      <c r="J448" s="1"/>
      <c r="K448" s="1"/>
      <c r="L448" s="1"/>
      <c r="N448">
        <v>-20000000</v>
      </c>
      <c r="O448">
        <v>-20</v>
      </c>
      <c r="P448">
        <v>-1</v>
      </c>
    </row>
    <row r="449" spans="1:16" x14ac:dyDescent="0.25">
      <c r="A449" s="1" t="s">
        <v>1104</v>
      </c>
      <c r="B449" s="1" t="s">
        <v>2476</v>
      </c>
      <c r="C449" s="1" t="s">
        <v>18</v>
      </c>
      <c r="D449" s="1" t="s">
        <v>19</v>
      </c>
      <c r="E449" s="1" t="s">
        <v>20</v>
      </c>
      <c r="F449" s="1" t="s">
        <v>21</v>
      </c>
      <c r="G449" s="1" t="s">
        <v>22</v>
      </c>
      <c r="H449" s="1"/>
      <c r="I449" s="1"/>
      <c r="J449" s="1"/>
      <c r="K449" s="1"/>
      <c r="L449" s="1"/>
      <c r="N449">
        <v>-10000000</v>
      </c>
      <c r="O449">
        <v>-10</v>
      </c>
      <c r="P449">
        <v>-0.5</v>
      </c>
    </row>
    <row r="450" spans="1:16" x14ac:dyDescent="0.25">
      <c r="A450" s="1" t="s">
        <v>1106</v>
      </c>
      <c r="B450" s="1" t="s">
        <v>2477</v>
      </c>
      <c r="C450" s="1" t="s">
        <v>18</v>
      </c>
      <c r="D450" s="1" t="s">
        <v>2237</v>
      </c>
      <c r="E450" s="1" t="s">
        <v>20</v>
      </c>
      <c r="F450" s="1" t="s">
        <v>21</v>
      </c>
      <c r="G450" s="1" t="s">
        <v>62</v>
      </c>
      <c r="H450" s="1"/>
      <c r="I450" s="1"/>
      <c r="J450" s="1"/>
      <c r="K450" s="1"/>
      <c r="L450" s="1"/>
      <c r="N450">
        <v>-20000000</v>
      </c>
      <c r="O450">
        <v>-20</v>
      </c>
      <c r="P450">
        <v>-1</v>
      </c>
    </row>
    <row r="451" spans="1:16" x14ac:dyDescent="0.25">
      <c r="A451" s="1" t="s">
        <v>1108</v>
      </c>
      <c r="B451" s="1" t="s">
        <v>2478</v>
      </c>
      <c r="C451" s="1" t="s">
        <v>18</v>
      </c>
      <c r="D451" s="1" t="s">
        <v>31</v>
      </c>
      <c r="E451" s="1" t="s">
        <v>32</v>
      </c>
      <c r="F451" s="1" t="s">
        <v>2479</v>
      </c>
      <c r="G451" s="1" t="s">
        <v>20</v>
      </c>
      <c r="H451" s="1" t="s">
        <v>21</v>
      </c>
      <c r="I451" s="1" t="s">
        <v>22</v>
      </c>
      <c r="J451" s="1"/>
      <c r="K451" s="1"/>
      <c r="L451" s="1"/>
      <c r="N451">
        <v>-10000000</v>
      </c>
      <c r="O451">
        <v>-10</v>
      </c>
      <c r="P451">
        <v>-0.5</v>
      </c>
    </row>
    <row r="452" spans="1:16" hidden="1" x14ac:dyDescent="0.25">
      <c r="A452" s="1" t="s">
        <v>1110</v>
      </c>
      <c r="B452" s="1" t="s">
        <v>2480</v>
      </c>
      <c r="C452" s="1" t="s">
        <v>18</v>
      </c>
      <c r="D452" s="1" t="s">
        <v>25</v>
      </c>
      <c r="E452" s="1" t="s">
        <v>26</v>
      </c>
      <c r="F452" s="1" t="s">
        <v>27</v>
      </c>
      <c r="G452" s="1" t="s">
        <v>28</v>
      </c>
      <c r="H452" s="1"/>
      <c r="I452" s="1"/>
      <c r="J452" s="1"/>
      <c r="K452" s="1"/>
      <c r="L452" s="1"/>
      <c r="N452">
        <v>10000000</v>
      </c>
      <c r="O452">
        <v>10</v>
      </c>
      <c r="P452">
        <v>0.5</v>
      </c>
    </row>
    <row r="453" spans="1:16" x14ac:dyDescent="0.25">
      <c r="A453" s="1" t="s">
        <v>1112</v>
      </c>
      <c r="B453" s="1" t="s">
        <v>2481</v>
      </c>
      <c r="C453" s="1" t="s">
        <v>18</v>
      </c>
      <c r="D453" s="1" t="s">
        <v>19</v>
      </c>
      <c r="E453" s="1" t="s">
        <v>20</v>
      </c>
      <c r="F453" s="1" t="s">
        <v>21</v>
      </c>
      <c r="G453" s="1" t="s">
        <v>22</v>
      </c>
      <c r="H453" s="1"/>
      <c r="I453" s="1"/>
      <c r="J453" s="1"/>
      <c r="K453" s="1"/>
      <c r="L453" s="1"/>
      <c r="N453">
        <v>-10000000</v>
      </c>
      <c r="O453">
        <v>-10</v>
      </c>
      <c r="P453">
        <v>-0.5</v>
      </c>
    </row>
    <row r="454" spans="1:16" x14ac:dyDescent="0.25">
      <c r="A454" s="1" t="s">
        <v>1115</v>
      </c>
      <c r="B454" s="1" t="s">
        <v>2482</v>
      </c>
      <c r="C454" s="1" t="s">
        <v>18</v>
      </c>
      <c r="D454" s="1" t="s">
        <v>1958</v>
      </c>
      <c r="E454" s="1" t="s">
        <v>20</v>
      </c>
      <c r="F454" s="1" t="s">
        <v>21</v>
      </c>
      <c r="G454" s="1" t="s">
        <v>62</v>
      </c>
      <c r="H454" s="1"/>
      <c r="I454" s="1"/>
      <c r="J454" s="1"/>
      <c r="K454" s="1"/>
      <c r="L454" s="1"/>
      <c r="N454">
        <v>-20000000</v>
      </c>
      <c r="O454">
        <v>-20</v>
      </c>
      <c r="P454">
        <v>-1</v>
      </c>
    </row>
    <row r="455" spans="1:16" x14ac:dyDescent="0.25">
      <c r="A455" s="1" t="s">
        <v>1117</v>
      </c>
      <c r="B455" s="1" t="s">
        <v>2483</v>
      </c>
      <c r="C455" s="1" t="s">
        <v>18</v>
      </c>
      <c r="D455" s="1" t="s">
        <v>19</v>
      </c>
      <c r="E455" s="1" t="s">
        <v>20</v>
      </c>
      <c r="F455" s="1" t="s">
        <v>21</v>
      </c>
      <c r="G455" s="1" t="s">
        <v>22</v>
      </c>
      <c r="H455" s="1"/>
      <c r="I455" s="1"/>
      <c r="J455" s="1"/>
      <c r="K455" s="1"/>
      <c r="L455" s="1"/>
      <c r="N455">
        <v>-10000000</v>
      </c>
      <c r="O455">
        <v>-10</v>
      </c>
      <c r="P455">
        <v>-0.5</v>
      </c>
    </row>
    <row r="456" spans="1:16" x14ac:dyDescent="0.25">
      <c r="A456" s="1" t="s">
        <v>1120</v>
      </c>
      <c r="B456" s="1" t="s">
        <v>2484</v>
      </c>
      <c r="C456" s="1" t="s">
        <v>18</v>
      </c>
      <c r="D456" s="1" t="s">
        <v>72</v>
      </c>
      <c r="E456" s="1" t="s">
        <v>20</v>
      </c>
      <c r="F456" s="1" t="s">
        <v>21</v>
      </c>
      <c r="G456" s="1" t="s">
        <v>62</v>
      </c>
      <c r="H456" s="1"/>
      <c r="I456" s="1"/>
      <c r="J456" s="1"/>
      <c r="K456" s="1"/>
      <c r="L456" s="1"/>
      <c r="N456">
        <v>-20000000</v>
      </c>
      <c r="O456">
        <v>-20</v>
      </c>
      <c r="P456">
        <v>-1</v>
      </c>
    </row>
    <row r="457" spans="1:16" x14ac:dyDescent="0.25">
      <c r="A457" s="1" t="s">
        <v>1122</v>
      </c>
      <c r="B457" s="1" t="s">
        <v>2485</v>
      </c>
      <c r="C457" s="1" t="s">
        <v>18</v>
      </c>
      <c r="D457" s="1" t="s">
        <v>19</v>
      </c>
      <c r="E457" s="1" t="s">
        <v>20</v>
      </c>
      <c r="F457" s="1" t="s">
        <v>21</v>
      </c>
      <c r="G457" s="1" t="s">
        <v>22</v>
      </c>
      <c r="H457" s="1"/>
      <c r="I457" s="1"/>
      <c r="J457" s="1"/>
      <c r="K457" s="1"/>
      <c r="L457" s="1"/>
      <c r="N457">
        <v>-10000000</v>
      </c>
      <c r="O457">
        <v>-10</v>
      </c>
      <c r="P457">
        <v>-0.5</v>
      </c>
    </row>
    <row r="458" spans="1:16" x14ac:dyDescent="0.25">
      <c r="A458" s="1" t="s">
        <v>1124</v>
      </c>
      <c r="B458" s="1" t="s">
        <v>2486</v>
      </c>
      <c r="C458" s="1" t="s">
        <v>18</v>
      </c>
      <c r="D458" s="1" t="s">
        <v>72</v>
      </c>
      <c r="E458" s="1" t="s">
        <v>20</v>
      </c>
      <c r="F458" s="1" t="s">
        <v>21</v>
      </c>
      <c r="G458" s="1" t="s">
        <v>62</v>
      </c>
      <c r="H458" s="1"/>
      <c r="I458" s="1"/>
      <c r="J458" s="1"/>
      <c r="K458" s="1"/>
      <c r="L458" s="1"/>
      <c r="N458">
        <v>-20000000</v>
      </c>
      <c r="O458">
        <v>-20</v>
      </c>
      <c r="P458">
        <v>-1</v>
      </c>
    </row>
    <row r="459" spans="1:16" x14ac:dyDescent="0.25">
      <c r="A459" s="1" t="s">
        <v>1127</v>
      </c>
      <c r="B459" s="1" t="s">
        <v>2487</v>
      </c>
      <c r="C459" s="1" t="s">
        <v>18</v>
      </c>
      <c r="D459" s="1" t="s">
        <v>19</v>
      </c>
      <c r="E459" s="1" t="s">
        <v>20</v>
      </c>
      <c r="F459" s="1" t="s">
        <v>21</v>
      </c>
      <c r="G459" s="1" t="s">
        <v>22</v>
      </c>
      <c r="H459" s="1"/>
      <c r="I459" s="1"/>
      <c r="J459" s="1"/>
      <c r="K459" s="1"/>
      <c r="L459" s="1"/>
      <c r="N459">
        <v>-10000000</v>
      </c>
      <c r="O459">
        <v>-10</v>
      </c>
      <c r="P459">
        <v>-0.5</v>
      </c>
    </row>
    <row r="460" spans="1:16" x14ac:dyDescent="0.25">
      <c r="A460" s="1" t="s">
        <v>1130</v>
      </c>
      <c r="B460" s="1" t="s">
        <v>2488</v>
      </c>
      <c r="C460" s="1" t="s">
        <v>18</v>
      </c>
      <c r="D460" s="1" t="s">
        <v>72</v>
      </c>
      <c r="E460" s="1" t="s">
        <v>20</v>
      </c>
      <c r="F460" s="1" t="s">
        <v>21</v>
      </c>
      <c r="G460" s="1" t="s">
        <v>62</v>
      </c>
      <c r="H460" s="1"/>
      <c r="I460" s="1"/>
      <c r="J460" s="1"/>
      <c r="K460" s="1"/>
      <c r="L460" s="1"/>
      <c r="N460">
        <v>-20000000</v>
      </c>
      <c r="O460">
        <v>-20</v>
      </c>
      <c r="P460">
        <v>-1</v>
      </c>
    </row>
    <row r="461" spans="1:16" x14ac:dyDescent="0.25">
      <c r="A461" s="1" t="s">
        <v>1133</v>
      </c>
      <c r="B461" s="1" t="s">
        <v>2489</v>
      </c>
      <c r="C461" s="1" t="s">
        <v>18</v>
      </c>
      <c r="D461" s="1" t="s">
        <v>19</v>
      </c>
      <c r="E461" s="1" t="s">
        <v>20</v>
      </c>
      <c r="F461" s="1" t="s">
        <v>21</v>
      </c>
      <c r="G461" s="1" t="s">
        <v>22</v>
      </c>
      <c r="H461" s="1"/>
      <c r="I461" s="1"/>
      <c r="J461" s="1"/>
      <c r="K461" s="1"/>
      <c r="L461" s="1"/>
      <c r="N461">
        <v>-10000000</v>
      </c>
      <c r="O461">
        <v>-10</v>
      </c>
      <c r="P461">
        <v>-0.5</v>
      </c>
    </row>
    <row r="462" spans="1:16" x14ac:dyDescent="0.25">
      <c r="A462" s="1" t="s">
        <v>1135</v>
      </c>
      <c r="B462" s="1" t="s">
        <v>2490</v>
      </c>
      <c r="C462" s="1" t="s">
        <v>18</v>
      </c>
      <c r="D462" s="1" t="s">
        <v>48</v>
      </c>
      <c r="E462" s="1" t="s">
        <v>32</v>
      </c>
      <c r="F462" s="1" t="s">
        <v>2491</v>
      </c>
      <c r="G462" s="1" t="s">
        <v>20</v>
      </c>
      <c r="H462" s="1" t="s">
        <v>21</v>
      </c>
      <c r="I462" s="1" t="s">
        <v>62</v>
      </c>
      <c r="J462" s="1"/>
      <c r="K462" s="1"/>
      <c r="L462" s="1"/>
      <c r="N462">
        <v>-20000000</v>
      </c>
      <c r="O462">
        <v>-20</v>
      </c>
      <c r="P462">
        <v>-1</v>
      </c>
    </row>
    <row r="463" spans="1:16" x14ac:dyDescent="0.25">
      <c r="A463" s="1" t="s">
        <v>1138</v>
      </c>
      <c r="B463" s="1" t="s">
        <v>2492</v>
      </c>
      <c r="C463" s="1" t="s">
        <v>18</v>
      </c>
      <c r="D463" s="1" t="s">
        <v>19</v>
      </c>
      <c r="E463" s="1" t="s">
        <v>20</v>
      </c>
      <c r="F463" s="1" t="s">
        <v>21</v>
      </c>
      <c r="G463" s="1" t="s">
        <v>22</v>
      </c>
      <c r="H463" s="1"/>
      <c r="I463" s="1"/>
      <c r="J463" s="1"/>
      <c r="K463" s="1"/>
      <c r="L463" s="1"/>
      <c r="N463">
        <v>-10000000</v>
      </c>
      <c r="O463">
        <v>-10</v>
      </c>
      <c r="P463">
        <v>-0.5</v>
      </c>
    </row>
    <row r="464" spans="1:16" hidden="1" x14ac:dyDescent="0.25">
      <c r="A464" s="1" t="s">
        <v>1140</v>
      </c>
      <c r="B464" s="1" t="s">
        <v>2493</v>
      </c>
      <c r="C464" s="1" t="s">
        <v>18</v>
      </c>
      <c r="D464" s="1" t="s">
        <v>48</v>
      </c>
      <c r="E464" s="1" t="s">
        <v>32</v>
      </c>
      <c r="F464" s="1" t="s">
        <v>2494</v>
      </c>
      <c r="G464" s="1" t="s">
        <v>26</v>
      </c>
      <c r="H464" s="1" t="s">
        <v>27</v>
      </c>
      <c r="I464" s="1" t="s">
        <v>28</v>
      </c>
      <c r="J464" s="1"/>
      <c r="K464" s="1"/>
      <c r="L464" s="1"/>
      <c r="N464">
        <v>10000000</v>
      </c>
      <c r="O464">
        <v>10</v>
      </c>
      <c r="P464">
        <v>0.5</v>
      </c>
    </row>
    <row r="465" spans="1:16" x14ac:dyDescent="0.25">
      <c r="A465" s="1" t="s">
        <v>1142</v>
      </c>
      <c r="B465" s="1" t="s">
        <v>2495</v>
      </c>
      <c r="C465" s="1" t="s">
        <v>18</v>
      </c>
      <c r="D465" s="1" t="s">
        <v>19</v>
      </c>
      <c r="E465" s="1" t="s">
        <v>20</v>
      </c>
      <c r="F465" s="1" t="s">
        <v>21</v>
      </c>
      <c r="G465" s="1" t="s">
        <v>22</v>
      </c>
      <c r="H465" s="1"/>
      <c r="I465" s="1"/>
      <c r="J465" s="1"/>
      <c r="K465" s="1"/>
      <c r="L465" s="1"/>
      <c r="N465">
        <v>-10000000</v>
      </c>
      <c r="O465">
        <v>-10</v>
      </c>
      <c r="P465">
        <v>-0.5</v>
      </c>
    </row>
    <row r="466" spans="1:16" x14ac:dyDescent="0.25">
      <c r="A466" s="1" t="s">
        <v>1145</v>
      </c>
      <c r="B466" s="1" t="s">
        <v>2496</v>
      </c>
      <c r="C466" s="1" t="s">
        <v>18</v>
      </c>
      <c r="D466" s="1" t="s">
        <v>2408</v>
      </c>
      <c r="E466" s="1" t="s">
        <v>20</v>
      </c>
      <c r="F466" s="1" t="s">
        <v>21</v>
      </c>
      <c r="G466" s="1" t="s">
        <v>62</v>
      </c>
      <c r="H466" s="1"/>
      <c r="I466" s="1"/>
      <c r="J466" s="1"/>
      <c r="K466" s="1"/>
      <c r="L466" s="1"/>
      <c r="N466">
        <v>-20000000</v>
      </c>
      <c r="O466">
        <v>-20</v>
      </c>
      <c r="P466">
        <v>-1</v>
      </c>
    </row>
    <row r="467" spans="1:16" x14ac:dyDescent="0.25">
      <c r="A467" s="1" t="s">
        <v>1148</v>
      </c>
      <c r="B467" s="1" t="s">
        <v>2497</v>
      </c>
      <c r="C467" s="1" t="s">
        <v>18</v>
      </c>
      <c r="D467" s="1" t="s">
        <v>19</v>
      </c>
      <c r="E467" s="1" t="s">
        <v>20</v>
      </c>
      <c r="F467" s="1" t="s">
        <v>21</v>
      </c>
      <c r="G467" s="1" t="s">
        <v>22</v>
      </c>
      <c r="H467" s="1"/>
      <c r="I467" s="1"/>
      <c r="J467" s="1"/>
      <c r="K467" s="1"/>
      <c r="L467" s="1"/>
      <c r="N467">
        <v>-10000000</v>
      </c>
      <c r="O467">
        <v>-10</v>
      </c>
      <c r="P467">
        <v>-0.5</v>
      </c>
    </row>
    <row r="468" spans="1:16" hidden="1" x14ac:dyDescent="0.25">
      <c r="A468" s="1" t="s">
        <v>1150</v>
      </c>
      <c r="B468" s="1" t="s">
        <v>2498</v>
      </c>
      <c r="C468" s="1" t="s">
        <v>18</v>
      </c>
      <c r="D468" s="1" t="s">
        <v>25</v>
      </c>
      <c r="E468" s="1" t="s">
        <v>26</v>
      </c>
      <c r="F468" s="1" t="s">
        <v>27</v>
      </c>
      <c r="G468" s="1" t="s">
        <v>28</v>
      </c>
      <c r="H468" s="1"/>
      <c r="I468" s="1"/>
      <c r="J468" s="1"/>
      <c r="K468" s="1"/>
      <c r="L468" s="1"/>
      <c r="N468">
        <v>10000000</v>
      </c>
      <c r="O468">
        <v>10</v>
      </c>
      <c r="P468">
        <v>0.5</v>
      </c>
    </row>
    <row r="469" spans="1:16" x14ac:dyDescent="0.25">
      <c r="A469" s="1" t="s">
        <v>1152</v>
      </c>
      <c r="B469" s="1" t="s">
        <v>2499</v>
      </c>
      <c r="C469" s="1" t="s">
        <v>18</v>
      </c>
      <c r="D469" s="1" t="s">
        <v>19</v>
      </c>
      <c r="E469" s="1" t="s">
        <v>20</v>
      </c>
      <c r="F469" s="1" t="s">
        <v>21</v>
      </c>
      <c r="G469" s="1" t="s">
        <v>22</v>
      </c>
      <c r="H469" s="1"/>
      <c r="I469" s="1"/>
      <c r="J469" s="1"/>
      <c r="K469" s="1"/>
      <c r="L469" s="1"/>
      <c r="N469">
        <v>-10000000</v>
      </c>
      <c r="O469">
        <v>-10</v>
      </c>
      <c r="P469">
        <v>-0.5</v>
      </c>
    </row>
    <row r="470" spans="1:16" hidden="1" x14ac:dyDescent="0.25">
      <c r="A470" s="1" t="s">
        <v>1155</v>
      </c>
      <c r="B470" s="1" t="s">
        <v>2500</v>
      </c>
      <c r="C470" s="1" t="s">
        <v>18</v>
      </c>
      <c r="D470" s="1" t="s">
        <v>25</v>
      </c>
      <c r="E470" s="1" t="s">
        <v>26</v>
      </c>
      <c r="F470" s="1" t="s">
        <v>27</v>
      </c>
      <c r="G470" s="1" t="s">
        <v>28</v>
      </c>
      <c r="H470" s="1"/>
      <c r="I470" s="1"/>
      <c r="J470" s="1"/>
      <c r="K470" s="1"/>
      <c r="L470" s="1"/>
      <c r="N470">
        <v>10000000</v>
      </c>
      <c r="O470">
        <v>10</v>
      </c>
      <c r="P470">
        <v>0.5</v>
      </c>
    </row>
    <row r="471" spans="1:16" x14ac:dyDescent="0.25">
      <c r="A471" s="1" t="s">
        <v>1158</v>
      </c>
      <c r="B471" s="1" t="s">
        <v>2501</v>
      </c>
      <c r="C471" s="1" t="s">
        <v>18</v>
      </c>
      <c r="D471" s="1" t="s">
        <v>19</v>
      </c>
      <c r="E471" s="1" t="s">
        <v>20</v>
      </c>
      <c r="F471" s="1" t="s">
        <v>21</v>
      </c>
      <c r="G471" s="1" t="s">
        <v>22</v>
      </c>
      <c r="H471" s="1"/>
      <c r="I471" s="1"/>
      <c r="J471" s="1"/>
      <c r="K471" s="1"/>
      <c r="L471" s="1"/>
      <c r="N471">
        <v>-10000000</v>
      </c>
      <c r="O471">
        <v>-10</v>
      </c>
      <c r="P471">
        <v>-0.5</v>
      </c>
    </row>
    <row r="472" spans="1:16" x14ac:dyDescent="0.25">
      <c r="A472" s="1" t="s">
        <v>1160</v>
      </c>
      <c r="B472" s="1" t="s">
        <v>2502</v>
      </c>
      <c r="C472" s="1" t="s">
        <v>18</v>
      </c>
      <c r="D472" s="1" t="s">
        <v>2077</v>
      </c>
      <c r="E472" s="1" t="s">
        <v>20</v>
      </c>
      <c r="F472" s="1" t="s">
        <v>21</v>
      </c>
      <c r="G472" s="1" t="s">
        <v>62</v>
      </c>
      <c r="H472" s="1"/>
      <c r="I472" s="1"/>
      <c r="J472" s="1"/>
      <c r="K472" s="1"/>
      <c r="L472" s="1"/>
      <c r="N472">
        <v>-20000000</v>
      </c>
      <c r="O472">
        <v>-20</v>
      </c>
      <c r="P472">
        <v>-1</v>
      </c>
    </row>
    <row r="473" spans="1:16" x14ac:dyDescent="0.25">
      <c r="A473" s="1" t="s">
        <v>1162</v>
      </c>
      <c r="B473" s="1" t="s">
        <v>2503</v>
      </c>
      <c r="C473" s="1" t="s">
        <v>18</v>
      </c>
      <c r="D473" s="1" t="s">
        <v>19</v>
      </c>
      <c r="E473" s="1" t="s">
        <v>20</v>
      </c>
      <c r="F473" s="1" t="s">
        <v>21</v>
      </c>
      <c r="G473" s="1" t="s">
        <v>22</v>
      </c>
      <c r="H473" s="1"/>
      <c r="I473" s="1"/>
      <c r="J473" s="1"/>
      <c r="K473" s="1"/>
      <c r="L473" s="1"/>
      <c r="N473">
        <v>-10000000</v>
      </c>
      <c r="O473">
        <v>-10</v>
      </c>
      <c r="P473">
        <v>-0.5</v>
      </c>
    </row>
    <row r="474" spans="1:16" hidden="1" x14ac:dyDescent="0.25">
      <c r="A474" s="1" t="s">
        <v>1165</v>
      </c>
      <c r="B474" s="1" t="s">
        <v>2504</v>
      </c>
      <c r="C474" s="1" t="s">
        <v>18</v>
      </c>
      <c r="D474" s="1" t="s">
        <v>48</v>
      </c>
      <c r="E474" s="1" t="s">
        <v>32</v>
      </c>
      <c r="F474" s="1" t="s">
        <v>2505</v>
      </c>
      <c r="G474" s="1" t="s">
        <v>26</v>
      </c>
      <c r="H474" s="1" t="s">
        <v>27</v>
      </c>
      <c r="I474" s="1" t="s">
        <v>28</v>
      </c>
      <c r="J474" s="1"/>
      <c r="K474" s="1"/>
      <c r="L474" s="1"/>
      <c r="N474">
        <v>10000000</v>
      </c>
      <c r="O474">
        <v>10</v>
      </c>
      <c r="P474">
        <v>0.5</v>
      </c>
    </row>
    <row r="475" spans="1:16" x14ac:dyDescent="0.25">
      <c r="A475" s="1" t="s">
        <v>1167</v>
      </c>
      <c r="B475" s="1" t="s">
        <v>2506</v>
      </c>
      <c r="C475" s="1" t="s">
        <v>18</v>
      </c>
      <c r="D475" s="1" t="s">
        <v>19</v>
      </c>
      <c r="E475" s="1" t="s">
        <v>20</v>
      </c>
      <c r="F475" s="1" t="s">
        <v>21</v>
      </c>
      <c r="G475" s="1" t="s">
        <v>22</v>
      </c>
      <c r="H475" s="1"/>
      <c r="I475" s="1"/>
      <c r="J475" s="1"/>
      <c r="K475" s="1"/>
      <c r="L475" s="1"/>
      <c r="N475">
        <v>-10000000</v>
      </c>
      <c r="O475">
        <v>-10</v>
      </c>
      <c r="P475">
        <v>-0.5</v>
      </c>
    </row>
    <row r="476" spans="1:16" hidden="1" x14ac:dyDescent="0.25">
      <c r="A476" s="1" t="s">
        <v>1170</v>
      </c>
      <c r="B476" s="1" t="s">
        <v>2507</v>
      </c>
      <c r="C476" s="1" t="s">
        <v>18</v>
      </c>
      <c r="D476" s="1" t="s">
        <v>25</v>
      </c>
      <c r="E476" s="1" t="s">
        <v>26</v>
      </c>
      <c r="F476" s="1" t="s">
        <v>27</v>
      </c>
      <c r="G476" s="1" t="s">
        <v>28</v>
      </c>
      <c r="H476" s="1"/>
      <c r="I476" s="1"/>
      <c r="J476" s="1"/>
      <c r="K476" s="1"/>
      <c r="L476" s="1"/>
      <c r="N476">
        <v>10000000</v>
      </c>
      <c r="O476">
        <v>10</v>
      </c>
      <c r="P476">
        <v>0.5</v>
      </c>
    </row>
    <row r="477" spans="1:16" x14ac:dyDescent="0.25">
      <c r="A477" s="1" t="s">
        <v>1172</v>
      </c>
      <c r="B477" s="1" t="s">
        <v>2508</v>
      </c>
      <c r="C477" s="1" t="s">
        <v>18</v>
      </c>
      <c r="D477" s="1" t="s">
        <v>19</v>
      </c>
      <c r="E477" s="1" t="s">
        <v>20</v>
      </c>
      <c r="F477" s="1" t="s">
        <v>21</v>
      </c>
      <c r="G477" s="1" t="s">
        <v>22</v>
      </c>
      <c r="H477" s="1"/>
      <c r="I477" s="1"/>
      <c r="J477" s="1"/>
      <c r="K477" s="1"/>
      <c r="L477" s="1"/>
      <c r="N477">
        <v>-10000000</v>
      </c>
      <c r="O477">
        <v>-10</v>
      </c>
      <c r="P477">
        <v>-0.5</v>
      </c>
    </row>
    <row r="478" spans="1:16" x14ac:dyDescent="0.25">
      <c r="A478" s="1" t="s">
        <v>1174</v>
      </c>
      <c r="B478" s="1" t="s">
        <v>2509</v>
      </c>
      <c r="C478" s="1" t="s">
        <v>18</v>
      </c>
      <c r="D478" s="1" t="s">
        <v>2222</v>
      </c>
      <c r="E478" s="1" t="s">
        <v>20</v>
      </c>
      <c r="F478" s="1" t="s">
        <v>21</v>
      </c>
      <c r="G478" s="1" t="s">
        <v>62</v>
      </c>
      <c r="H478" s="1"/>
      <c r="I478" s="1"/>
      <c r="J478" s="1"/>
      <c r="K478" s="1"/>
      <c r="L478" s="1"/>
      <c r="N478">
        <v>-20000000</v>
      </c>
      <c r="O478">
        <v>-20</v>
      </c>
      <c r="P478">
        <v>-1</v>
      </c>
    </row>
    <row r="479" spans="1:16" x14ac:dyDescent="0.25">
      <c r="A479" s="1" t="s">
        <v>1176</v>
      </c>
      <c r="B479" s="1" t="s">
        <v>2510</v>
      </c>
      <c r="C479" s="1" t="s">
        <v>18</v>
      </c>
      <c r="D479" s="1" t="s">
        <v>19</v>
      </c>
      <c r="E479" s="1" t="s">
        <v>20</v>
      </c>
      <c r="F479" s="1" t="s">
        <v>21</v>
      </c>
      <c r="G479" s="1" t="s">
        <v>22</v>
      </c>
      <c r="H479" s="1"/>
      <c r="I479" s="1"/>
      <c r="J479" s="1"/>
      <c r="K479" s="1"/>
      <c r="L479" s="1"/>
      <c r="N479">
        <v>-10000000</v>
      </c>
      <c r="O479">
        <v>-10</v>
      </c>
      <c r="P479">
        <v>-0.5</v>
      </c>
    </row>
    <row r="480" spans="1:16" hidden="1" x14ac:dyDescent="0.25">
      <c r="A480" s="1" t="s">
        <v>1178</v>
      </c>
      <c r="B480" s="1" t="s">
        <v>2511</v>
      </c>
      <c r="C480" s="1" t="s">
        <v>18</v>
      </c>
      <c r="D480" s="1" t="s">
        <v>25</v>
      </c>
      <c r="E480" s="1" t="s">
        <v>26</v>
      </c>
      <c r="F480" s="1" t="s">
        <v>27</v>
      </c>
      <c r="G480" s="1" t="s">
        <v>28</v>
      </c>
      <c r="H480" s="1"/>
      <c r="I480" s="1"/>
      <c r="J480" s="1"/>
      <c r="K480" s="1"/>
      <c r="L480" s="1"/>
      <c r="N480">
        <v>10000000</v>
      </c>
      <c r="O480">
        <v>10</v>
      </c>
      <c r="P480">
        <v>0.5</v>
      </c>
    </row>
    <row r="481" spans="1:16" x14ac:dyDescent="0.25">
      <c r="A481" s="1" t="s">
        <v>1180</v>
      </c>
      <c r="B481" s="1" t="s">
        <v>2512</v>
      </c>
      <c r="C481" s="1" t="s">
        <v>18</v>
      </c>
      <c r="D481" s="1" t="s">
        <v>19</v>
      </c>
      <c r="E481" s="1" t="s">
        <v>20</v>
      </c>
      <c r="F481" s="1" t="s">
        <v>21</v>
      </c>
      <c r="G481" s="1" t="s">
        <v>22</v>
      </c>
      <c r="H481" s="1"/>
      <c r="I481" s="1"/>
      <c r="J481" s="1"/>
      <c r="K481" s="1"/>
      <c r="L481" s="1"/>
      <c r="N481">
        <v>-10000000</v>
      </c>
      <c r="O481">
        <v>-10</v>
      </c>
      <c r="P481">
        <v>-0.5</v>
      </c>
    </row>
    <row r="482" spans="1:16" hidden="1" x14ac:dyDescent="0.25">
      <c r="A482" s="1" t="s">
        <v>1184</v>
      </c>
      <c r="B482" s="1" t="s">
        <v>2513</v>
      </c>
      <c r="C482" s="1" t="s">
        <v>18</v>
      </c>
      <c r="D482" s="1" t="s">
        <v>25</v>
      </c>
      <c r="E482" s="1" t="s">
        <v>26</v>
      </c>
      <c r="F482" s="1" t="s">
        <v>27</v>
      </c>
      <c r="G482" s="1" t="s">
        <v>28</v>
      </c>
      <c r="H482" s="1"/>
      <c r="I482" s="1"/>
      <c r="J482" s="1"/>
      <c r="K482" s="1"/>
      <c r="L482" s="1"/>
      <c r="N482">
        <v>10000000</v>
      </c>
      <c r="O482">
        <v>10</v>
      </c>
      <c r="P482">
        <v>0.5</v>
      </c>
    </row>
    <row r="483" spans="1:16" x14ac:dyDescent="0.25">
      <c r="A483" s="1" t="s">
        <v>1186</v>
      </c>
      <c r="B483" s="1" t="s">
        <v>2514</v>
      </c>
      <c r="C483" s="1" t="s">
        <v>18</v>
      </c>
      <c r="D483" s="1" t="s">
        <v>19</v>
      </c>
      <c r="E483" s="1" t="s">
        <v>20</v>
      </c>
      <c r="F483" s="1" t="s">
        <v>21</v>
      </c>
      <c r="G483" s="1" t="s">
        <v>22</v>
      </c>
      <c r="H483" s="1"/>
      <c r="I483" s="1"/>
      <c r="J483" s="1"/>
      <c r="K483" s="1"/>
      <c r="L483" s="1"/>
      <c r="N483">
        <v>-10000000</v>
      </c>
      <c r="O483">
        <v>-10</v>
      </c>
      <c r="P483">
        <v>-0.5</v>
      </c>
    </row>
    <row r="484" spans="1:16" x14ac:dyDescent="0.25">
      <c r="A484" s="1" t="s">
        <v>1188</v>
      </c>
      <c r="B484" s="1" t="s">
        <v>2515</v>
      </c>
      <c r="C484" s="1" t="s">
        <v>18</v>
      </c>
      <c r="D484" s="1" t="s">
        <v>72</v>
      </c>
      <c r="E484" s="1" t="s">
        <v>20</v>
      </c>
      <c r="F484" s="1" t="s">
        <v>21</v>
      </c>
      <c r="G484" s="1" t="s">
        <v>62</v>
      </c>
      <c r="H484" s="1"/>
      <c r="I484" s="1"/>
      <c r="J484" s="1"/>
      <c r="K484" s="1"/>
      <c r="L484" s="1"/>
      <c r="N484">
        <v>-20000000</v>
      </c>
      <c r="O484">
        <v>-20</v>
      </c>
      <c r="P484">
        <v>-1</v>
      </c>
    </row>
    <row r="485" spans="1:16" x14ac:dyDescent="0.25">
      <c r="A485" s="1" t="s">
        <v>1192</v>
      </c>
      <c r="B485" s="1" t="s">
        <v>2516</v>
      </c>
      <c r="C485" s="1" t="s">
        <v>18</v>
      </c>
      <c r="D485" s="1" t="s">
        <v>19</v>
      </c>
      <c r="E485" s="1" t="s">
        <v>20</v>
      </c>
      <c r="F485" s="1" t="s">
        <v>21</v>
      </c>
      <c r="G485" s="1" t="s">
        <v>22</v>
      </c>
      <c r="H485" s="1"/>
      <c r="I485" s="1"/>
      <c r="J485" s="1"/>
      <c r="K485" s="1"/>
      <c r="L485" s="1"/>
      <c r="N485">
        <v>-10000000</v>
      </c>
      <c r="O485">
        <v>-10</v>
      </c>
      <c r="P485">
        <v>-0.5</v>
      </c>
    </row>
    <row r="486" spans="1:16" x14ac:dyDescent="0.25">
      <c r="A486" s="1" t="s">
        <v>1194</v>
      </c>
      <c r="B486" s="1" t="s">
        <v>2517</v>
      </c>
      <c r="C486" s="1" t="s">
        <v>18</v>
      </c>
      <c r="D486" s="1" t="s">
        <v>2187</v>
      </c>
      <c r="E486" s="1" t="s">
        <v>20</v>
      </c>
      <c r="F486" s="1" t="s">
        <v>21</v>
      </c>
      <c r="G486" s="1" t="s">
        <v>62</v>
      </c>
      <c r="H486" s="1"/>
      <c r="I486" s="1"/>
      <c r="J486" s="1"/>
      <c r="K486" s="1"/>
      <c r="L486" s="1"/>
      <c r="N486">
        <v>-20000000</v>
      </c>
      <c r="O486">
        <v>-20</v>
      </c>
      <c r="P486">
        <v>-1</v>
      </c>
    </row>
    <row r="487" spans="1:16" hidden="1" x14ac:dyDescent="0.25">
      <c r="A487" s="1" t="s">
        <v>1199</v>
      </c>
      <c r="B487" s="1" t="s">
        <v>2518</v>
      </c>
      <c r="C487" s="1" t="s">
        <v>18</v>
      </c>
      <c r="D487" s="1" t="s">
        <v>2183</v>
      </c>
      <c r="E487" s="1" t="s">
        <v>32</v>
      </c>
      <c r="F487" s="1" t="s">
        <v>2519</v>
      </c>
      <c r="G487" s="1" t="s">
        <v>26</v>
      </c>
      <c r="H487" s="1" t="s">
        <v>27</v>
      </c>
      <c r="I487" s="1" t="s">
        <v>936</v>
      </c>
      <c r="J487" s="1"/>
      <c r="K487" s="1"/>
      <c r="L487" s="1"/>
      <c r="N487">
        <v>33000000</v>
      </c>
      <c r="O487">
        <v>33</v>
      </c>
      <c r="P487">
        <v>1.65</v>
      </c>
    </row>
    <row r="488" spans="1:16" hidden="1" x14ac:dyDescent="0.25">
      <c r="A488" s="1" t="s">
        <v>1201</v>
      </c>
      <c r="B488" s="1" t="s">
        <v>2520</v>
      </c>
      <c r="C488" s="1" t="s">
        <v>18</v>
      </c>
      <c r="D488" s="1" t="s">
        <v>25</v>
      </c>
      <c r="E488" s="1" t="s">
        <v>26</v>
      </c>
      <c r="F488" s="1" t="s">
        <v>27</v>
      </c>
      <c r="G488" s="1" t="s">
        <v>28</v>
      </c>
      <c r="H488" s="1"/>
      <c r="I488" s="1"/>
      <c r="J488" s="1"/>
      <c r="K488" s="1"/>
      <c r="L488" s="1"/>
      <c r="N488">
        <v>10000000</v>
      </c>
      <c r="O488">
        <v>10</v>
      </c>
      <c r="P488">
        <v>0.5</v>
      </c>
    </row>
    <row r="489" spans="1:16" hidden="1" x14ac:dyDescent="0.25">
      <c r="A489" s="1" t="s">
        <v>1203</v>
      </c>
      <c r="B489" s="1" t="s">
        <v>2521</v>
      </c>
      <c r="C489" s="1" t="s">
        <v>18</v>
      </c>
      <c r="D489" s="1" t="s">
        <v>31</v>
      </c>
      <c r="E489" s="1" t="s">
        <v>32</v>
      </c>
      <c r="F489" s="1" t="s">
        <v>2522</v>
      </c>
      <c r="G489" s="1" t="s">
        <v>26</v>
      </c>
      <c r="H489" s="1" t="s">
        <v>27</v>
      </c>
      <c r="I489" s="1" t="s">
        <v>118</v>
      </c>
      <c r="J489" s="1"/>
      <c r="K489" s="1"/>
      <c r="L489" s="1"/>
      <c r="N489">
        <v>20000000</v>
      </c>
      <c r="O489">
        <v>20</v>
      </c>
      <c r="P489">
        <v>1</v>
      </c>
    </row>
    <row r="490" spans="1:16" hidden="1" x14ac:dyDescent="0.25">
      <c r="A490" s="1" t="s">
        <v>1205</v>
      </c>
      <c r="B490" s="1" t="s">
        <v>2523</v>
      </c>
      <c r="C490" s="1" t="s">
        <v>18</v>
      </c>
      <c r="D490" s="1" t="s">
        <v>25</v>
      </c>
      <c r="E490" s="1" t="s">
        <v>26</v>
      </c>
      <c r="F490" s="1" t="s">
        <v>27</v>
      </c>
      <c r="G490" s="1" t="s">
        <v>28</v>
      </c>
      <c r="H490" s="1"/>
      <c r="I490" s="1"/>
      <c r="J490" s="1"/>
      <c r="K490" s="1"/>
      <c r="L490" s="1"/>
      <c r="N490">
        <v>10000000</v>
      </c>
      <c r="O490">
        <v>10</v>
      </c>
      <c r="P490">
        <v>0.5</v>
      </c>
    </row>
    <row r="491" spans="1:16" x14ac:dyDescent="0.25">
      <c r="A491" s="1" t="s">
        <v>1207</v>
      </c>
      <c r="B491" s="1" t="s">
        <v>2524</v>
      </c>
      <c r="C491" s="1" t="s">
        <v>18</v>
      </c>
      <c r="D491" s="1" t="s">
        <v>19</v>
      </c>
      <c r="E491" s="1" t="s">
        <v>20</v>
      </c>
      <c r="F491" s="1" t="s">
        <v>21</v>
      </c>
      <c r="G491" s="1" t="s">
        <v>22</v>
      </c>
      <c r="H491" s="1"/>
      <c r="I491" s="1"/>
      <c r="J491" s="1"/>
      <c r="K491" s="1"/>
      <c r="L491" s="1"/>
      <c r="N491">
        <v>-10000000</v>
      </c>
      <c r="O491">
        <v>-10</v>
      </c>
      <c r="P491">
        <v>-0.5</v>
      </c>
    </row>
    <row r="492" spans="1:16" hidden="1" x14ac:dyDescent="0.25">
      <c r="A492" s="1" t="s">
        <v>1210</v>
      </c>
      <c r="B492" s="1" t="s">
        <v>2525</v>
      </c>
      <c r="C492" s="1" t="s">
        <v>18</v>
      </c>
      <c r="D492" s="1" t="s">
        <v>48</v>
      </c>
      <c r="E492" s="1" t="s">
        <v>32</v>
      </c>
      <c r="F492" s="1" t="s">
        <v>2526</v>
      </c>
      <c r="G492" s="1" t="s">
        <v>26</v>
      </c>
      <c r="H492" s="1" t="s">
        <v>27</v>
      </c>
      <c r="I492" s="1" t="s">
        <v>28</v>
      </c>
      <c r="J492" s="1"/>
      <c r="K492" s="1"/>
      <c r="L492" s="1"/>
      <c r="N492">
        <v>10000000</v>
      </c>
      <c r="O492">
        <v>10</v>
      </c>
      <c r="P492">
        <v>0.5</v>
      </c>
    </row>
    <row r="493" spans="1:16" x14ac:dyDescent="0.25">
      <c r="A493" s="1" t="s">
        <v>1213</v>
      </c>
      <c r="B493" s="1" t="s">
        <v>2527</v>
      </c>
      <c r="C493" s="1" t="s">
        <v>18</v>
      </c>
      <c r="D493" s="1" t="s">
        <v>19</v>
      </c>
      <c r="E493" s="1" t="s">
        <v>20</v>
      </c>
      <c r="F493" s="1" t="s">
        <v>21</v>
      </c>
      <c r="G493" s="1" t="s">
        <v>22</v>
      </c>
      <c r="H493" s="1"/>
      <c r="I493" s="1"/>
      <c r="J493" s="1"/>
      <c r="K493" s="1"/>
      <c r="L493" s="1"/>
      <c r="N493">
        <v>-10000000</v>
      </c>
      <c r="O493">
        <v>-10</v>
      </c>
      <c r="P493">
        <v>-0.5</v>
      </c>
    </row>
    <row r="494" spans="1:16" x14ac:dyDescent="0.25">
      <c r="A494" s="1" t="s">
        <v>1215</v>
      </c>
      <c r="B494" s="1" t="s">
        <v>2528</v>
      </c>
      <c r="C494" s="1" t="s">
        <v>18</v>
      </c>
      <c r="D494" s="1" t="s">
        <v>72</v>
      </c>
      <c r="E494" s="1" t="s">
        <v>20</v>
      </c>
      <c r="F494" s="1" t="s">
        <v>21</v>
      </c>
      <c r="G494" s="1" t="s">
        <v>62</v>
      </c>
      <c r="H494" s="1"/>
      <c r="I494" s="1"/>
      <c r="J494" s="1"/>
      <c r="K494" s="1"/>
      <c r="L494" s="1"/>
      <c r="N494">
        <v>-20000000</v>
      </c>
      <c r="O494">
        <v>-20</v>
      </c>
      <c r="P494">
        <v>-1</v>
      </c>
    </row>
    <row r="495" spans="1:16" x14ac:dyDescent="0.25">
      <c r="A495" s="1" t="s">
        <v>1217</v>
      </c>
      <c r="B495" s="1" t="s">
        <v>2529</v>
      </c>
      <c r="C495" s="1" t="s">
        <v>18</v>
      </c>
      <c r="D495" s="1" t="s">
        <v>19</v>
      </c>
      <c r="E495" s="1" t="s">
        <v>20</v>
      </c>
      <c r="F495" s="1" t="s">
        <v>21</v>
      </c>
      <c r="G495" s="1" t="s">
        <v>22</v>
      </c>
      <c r="H495" s="1"/>
      <c r="I495" s="1"/>
      <c r="J495" s="1"/>
      <c r="K495" s="1"/>
      <c r="L495" s="1"/>
      <c r="N495">
        <v>-10000000</v>
      </c>
      <c r="O495">
        <v>-10</v>
      </c>
      <c r="P495">
        <v>-0.5</v>
      </c>
    </row>
    <row r="496" spans="1:16" hidden="1" x14ac:dyDescent="0.25">
      <c r="A496" s="1" t="s">
        <v>1219</v>
      </c>
      <c r="B496" s="1" t="s">
        <v>2530</v>
      </c>
      <c r="C496" s="1" t="s">
        <v>18</v>
      </c>
      <c r="D496" s="1" t="s">
        <v>25</v>
      </c>
      <c r="E496" s="1" t="s">
        <v>26</v>
      </c>
      <c r="F496" s="1" t="s">
        <v>27</v>
      </c>
      <c r="G496" s="1" t="s">
        <v>28</v>
      </c>
      <c r="H496" s="1"/>
      <c r="I496" s="1"/>
      <c r="J496" s="1"/>
      <c r="K496" s="1"/>
      <c r="L496" s="1"/>
      <c r="N496">
        <v>10000000</v>
      </c>
      <c r="O496">
        <v>10</v>
      </c>
      <c r="P496">
        <v>0.5</v>
      </c>
    </row>
    <row r="497" spans="1:16" x14ac:dyDescent="0.25">
      <c r="A497" s="1" t="s">
        <v>1221</v>
      </c>
      <c r="B497" s="1" t="s">
        <v>2531</v>
      </c>
      <c r="C497" s="1" t="s">
        <v>18</v>
      </c>
      <c r="D497" s="1" t="s">
        <v>19</v>
      </c>
      <c r="E497" s="1" t="s">
        <v>20</v>
      </c>
      <c r="F497" s="1" t="s">
        <v>21</v>
      </c>
      <c r="G497" s="1" t="s">
        <v>22</v>
      </c>
      <c r="H497" s="1"/>
      <c r="I497" s="1"/>
      <c r="J497" s="1"/>
      <c r="K497" s="1"/>
      <c r="L497" s="1"/>
      <c r="N497">
        <v>-10000000</v>
      </c>
      <c r="O497">
        <v>-10</v>
      </c>
      <c r="P497">
        <v>-0.5</v>
      </c>
    </row>
    <row r="498" spans="1:16" x14ac:dyDescent="0.25">
      <c r="A498" s="1" t="s">
        <v>1224</v>
      </c>
      <c r="B498" s="1" t="s">
        <v>2532</v>
      </c>
      <c r="C498" s="1" t="s">
        <v>18</v>
      </c>
      <c r="D498" s="1" t="s">
        <v>2077</v>
      </c>
      <c r="E498" s="1" t="s">
        <v>20</v>
      </c>
      <c r="F498" s="1" t="s">
        <v>21</v>
      </c>
      <c r="G498" s="1" t="s">
        <v>62</v>
      </c>
      <c r="H498" s="1"/>
      <c r="I498" s="1"/>
      <c r="J498" s="1"/>
      <c r="K498" s="1"/>
      <c r="L498" s="1"/>
      <c r="N498">
        <v>-20000000</v>
      </c>
      <c r="O498">
        <v>-20</v>
      </c>
      <c r="P498">
        <v>-1</v>
      </c>
    </row>
    <row r="499" spans="1:16" x14ac:dyDescent="0.25">
      <c r="A499" s="1" t="s">
        <v>1226</v>
      </c>
      <c r="B499" s="1" t="s">
        <v>2533</v>
      </c>
      <c r="C499" s="1" t="s">
        <v>18</v>
      </c>
      <c r="D499" s="1" t="s">
        <v>19</v>
      </c>
      <c r="E499" s="1" t="s">
        <v>20</v>
      </c>
      <c r="F499" s="1" t="s">
        <v>21</v>
      </c>
      <c r="G499" s="1" t="s">
        <v>22</v>
      </c>
      <c r="H499" s="1"/>
      <c r="I499" s="1"/>
      <c r="J499" s="1"/>
      <c r="K499" s="1"/>
      <c r="L499" s="1"/>
      <c r="N499">
        <v>-10000000</v>
      </c>
      <c r="O499">
        <v>-10</v>
      </c>
      <c r="P499">
        <v>-0.5</v>
      </c>
    </row>
    <row r="500" spans="1:16" x14ac:dyDescent="0.25">
      <c r="A500" s="1" t="s">
        <v>1229</v>
      </c>
      <c r="B500" s="1" t="s">
        <v>2534</v>
      </c>
      <c r="C500" s="1" t="s">
        <v>18</v>
      </c>
      <c r="D500" s="1" t="s">
        <v>72</v>
      </c>
      <c r="E500" s="1" t="s">
        <v>20</v>
      </c>
      <c r="F500" s="1" t="s">
        <v>21</v>
      </c>
      <c r="G500" s="1" t="s">
        <v>62</v>
      </c>
      <c r="H500" s="1"/>
      <c r="I500" s="1"/>
      <c r="J500" s="1"/>
      <c r="K500" s="1"/>
      <c r="L500" s="1"/>
      <c r="N500">
        <v>-20000000</v>
      </c>
      <c r="O500">
        <v>-20</v>
      </c>
      <c r="P500">
        <v>-1</v>
      </c>
    </row>
    <row r="501" spans="1:16" x14ac:dyDescent="0.25">
      <c r="A501" s="1" t="s">
        <v>1231</v>
      </c>
      <c r="B501" s="1" t="s">
        <v>2535</v>
      </c>
      <c r="C501" s="1" t="s">
        <v>18</v>
      </c>
      <c r="D501" s="1" t="s">
        <v>19</v>
      </c>
      <c r="E501" s="1" t="s">
        <v>20</v>
      </c>
      <c r="F501" s="1" t="s">
        <v>21</v>
      </c>
      <c r="G501" s="1" t="s">
        <v>22</v>
      </c>
      <c r="H501" s="1"/>
      <c r="I501" s="1"/>
      <c r="J501" s="1"/>
      <c r="K501" s="1"/>
      <c r="L501" s="1"/>
      <c r="N501">
        <v>-10000000</v>
      </c>
      <c r="O501">
        <v>-10</v>
      </c>
      <c r="P501">
        <v>-0.5</v>
      </c>
    </row>
    <row r="502" spans="1:16" hidden="1" x14ac:dyDescent="0.25">
      <c r="A502" s="1" t="s">
        <v>1234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6" hidden="1" x14ac:dyDescent="0.25">
      <c r="A503" s="1" t="s">
        <v>2536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09A4-55EC-41C8-ADC8-3FF94106FF26}">
  <dimension ref="A1:Q1501"/>
  <sheetViews>
    <sheetView tabSelected="1" workbookViewId="0">
      <selection activeCell="Q2" sqref="Q2"/>
    </sheetView>
  </sheetViews>
  <sheetFormatPr baseColWidth="10" defaultRowHeight="15" x14ac:dyDescent="0.25"/>
  <cols>
    <col min="1" max="1" width="20.85546875" customWidth="1"/>
    <col min="3" max="3" width="15.7109375" bestFit="1" customWidth="1"/>
    <col min="13" max="13" width="22.85546875" customWidth="1"/>
  </cols>
  <sheetData>
    <row r="1" spans="1:17" x14ac:dyDescent="0.25">
      <c r="A1" t="s">
        <v>2537</v>
      </c>
      <c r="B1" t="s">
        <v>2538</v>
      </c>
      <c r="C1" t="s">
        <v>2539</v>
      </c>
      <c r="G1" t="s">
        <v>2543</v>
      </c>
      <c r="H1" t="s">
        <v>2544</v>
      </c>
      <c r="I1" t="s">
        <v>2539</v>
      </c>
      <c r="N1" t="s">
        <v>2537</v>
      </c>
      <c r="O1" t="s">
        <v>2538</v>
      </c>
      <c r="P1" t="s">
        <v>2539</v>
      </c>
      <c r="Q1" t="s">
        <v>2545</v>
      </c>
    </row>
    <row r="2" spans="1:17" x14ac:dyDescent="0.25">
      <c r="A2">
        <v>-0.5</v>
      </c>
      <c r="B2">
        <v>-0.5</v>
      </c>
      <c r="C2">
        <v>-1</v>
      </c>
      <c r="D2">
        <f>(A2-N$2)^2</f>
        <v>9.7343999999999958E-2</v>
      </c>
      <c r="E2">
        <f t="shared" ref="E2:F2" si="0">(B2-O$2)^2</f>
        <v>0.14953688999999998</v>
      </c>
      <c r="F2">
        <f t="shared" si="0"/>
        <v>0.55681443999999991</v>
      </c>
      <c r="G2">
        <f>A2*0.5</f>
        <v>-0.25</v>
      </c>
      <c r="H2">
        <f>B2*0.5</f>
        <v>-0.25</v>
      </c>
      <c r="I2">
        <f>C2</f>
        <v>-1</v>
      </c>
      <c r="J2">
        <f>(G2-$Q$2)^2</f>
        <v>1.3267200277777778E-2</v>
      </c>
      <c r="K2">
        <f t="shared" ref="K2:L2" si="1">(H2-$Q$2)^2</f>
        <v>1.3267200277777778E-2</v>
      </c>
      <c r="L2">
        <f t="shared" si="1"/>
        <v>0.74854220027777774</v>
      </c>
      <c r="M2" t="s">
        <v>2540</v>
      </c>
      <c r="N2">
        <f>SUM(A2:A501)/COUNT(A2:A501)</f>
        <v>-0.18800000000000003</v>
      </c>
      <c r="O2">
        <f t="shared" ref="O2:P2" si="2">SUM(B2:B501)/COUNT(B2:B501)</f>
        <v>-0.11330000000000003</v>
      </c>
      <c r="P2">
        <f t="shared" si="2"/>
        <v>-0.25380000000000003</v>
      </c>
      <c r="Q2">
        <f>SUM(G2:I501)/(COUNT(G2:I501))</f>
        <v>-0.13481666666666667</v>
      </c>
    </row>
    <row r="3" spans="1:17" x14ac:dyDescent="0.25">
      <c r="A3">
        <v>0.5</v>
      </c>
      <c r="B3">
        <v>0.5</v>
      </c>
      <c r="C3">
        <v>1</v>
      </c>
      <c r="D3">
        <f t="shared" ref="D3:D66" si="3">(A3-N$2)^2</f>
        <v>0.4733440000000001</v>
      </c>
      <c r="E3">
        <f t="shared" ref="E3:E66" si="4">(B3-O$2)^2</f>
        <v>0.37613689000000006</v>
      </c>
      <c r="F3">
        <f t="shared" ref="F3:F66" si="5">(C3-P$2)^2</f>
        <v>1.57201444</v>
      </c>
      <c r="G3">
        <f t="shared" ref="G3:G66" si="6">A3*0.5</f>
        <v>0.25</v>
      </c>
      <c r="H3">
        <f t="shared" ref="H3:H66" si="7">B3*0.5</f>
        <v>0.25</v>
      </c>
      <c r="I3">
        <f t="shared" ref="I3:I66" si="8">C3</f>
        <v>1</v>
      </c>
      <c r="J3">
        <f t="shared" ref="J3:J66" si="9">(G3-$Q$2)^2</f>
        <v>0.14808386694444448</v>
      </c>
      <c r="K3">
        <f t="shared" ref="K3:K66" si="10">(H3-$Q$2)^2</f>
        <v>0.14808386694444448</v>
      </c>
      <c r="L3">
        <f t="shared" ref="L3:L66" si="11">(I3-$Q$2)^2</f>
        <v>1.2878088669444443</v>
      </c>
      <c r="M3" t="s">
        <v>2541</v>
      </c>
      <c r="N3">
        <f>SQRT(N4)</f>
        <v>0.88784149770671372</v>
      </c>
      <c r="O3">
        <f t="shared" ref="O3:Q3" si="12">SQRT(O4)</f>
        <v>0.90963342943841996</v>
      </c>
      <c r="P3">
        <f t="shared" si="12"/>
        <v>0.71365549695681063</v>
      </c>
      <c r="Q3">
        <f t="shared" si="12"/>
        <v>0.55795976179835027</v>
      </c>
    </row>
    <row r="4" spans="1:17" x14ac:dyDescent="0.25">
      <c r="A4">
        <v>-0.5</v>
      </c>
      <c r="B4">
        <v>-0.5</v>
      </c>
      <c r="C4">
        <v>0.5</v>
      </c>
      <c r="D4">
        <f t="shared" si="3"/>
        <v>9.7343999999999958E-2</v>
      </c>
      <c r="E4">
        <f t="shared" si="4"/>
        <v>0.14953688999999998</v>
      </c>
      <c r="F4">
        <f t="shared" si="5"/>
        <v>0.56821443999999999</v>
      </c>
      <c r="G4">
        <f t="shared" si="6"/>
        <v>-0.25</v>
      </c>
      <c r="H4">
        <f t="shared" si="7"/>
        <v>-0.25</v>
      </c>
      <c r="I4">
        <f t="shared" si="8"/>
        <v>0.5</v>
      </c>
      <c r="J4">
        <f t="shared" si="9"/>
        <v>1.3267200277777778E-2</v>
      </c>
      <c r="K4">
        <f t="shared" si="10"/>
        <v>1.3267200277777778E-2</v>
      </c>
      <c r="L4">
        <f t="shared" si="11"/>
        <v>0.40299220027777782</v>
      </c>
      <c r="M4" t="s">
        <v>2542</v>
      </c>
      <c r="N4">
        <f>SUM(D2:D501)/(COUNT(D2:D501)-1)</f>
        <v>0.78826252505010053</v>
      </c>
      <c r="O4">
        <f t="shared" ref="O4:P4" si="13">SUM(E2:E501)/(COUNT(E2:E501)-1)</f>
        <v>0.82743297595190091</v>
      </c>
      <c r="P4">
        <f t="shared" si="13"/>
        <v>0.50930416833667236</v>
      </c>
      <c r="Q4">
        <f>SUM(J2:L501)/(COUNT(J2:L501)-1)</f>
        <v>0.31131909578607181</v>
      </c>
    </row>
    <row r="5" spans="1:17" x14ac:dyDescent="0.25">
      <c r="A5">
        <v>3.5</v>
      </c>
      <c r="B5">
        <v>-1</v>
      </c>
      <c r="C5">
        <v>-0.5</v>
      </c>
      <c r="D5">
        <f t="shared" si="3"/>
        <v>13.601344000000001</v>
      </c>
      <c r="E5">
        <f t="shared" si="4"/>
        <v>0.78623688999999986</v>
      </c>
      <c r="F5">
        <f t="shared" si="5"/>
        <v>6.0614439999999985E-2</v>
      </c>
      <c r="G5">
        <f t="shared" si="6"/>
        <v>1.75</v>
      </c>
      <c r="H5">
        <f t="shared" si="7"/>
        <v>-0.5</v>
      </c>
      <c r="I5">
        <f t="shared" si="8"/>
        <v>-0.5</v>
      </c>
      <c r="J5">
        <f t="shared" si="9"/>
        <v>3.5525338669444442</v>
      </c>
      <c r="K5">
        <f t="shared" si="10"/>
        <v>0.13335886694444443</v>
      </c>
      <c r="L5">
        <f t="shared" si="11"/>
        <v>0.13335886694444443</v>
      </c>
      <c r="M5" t="s">
        <v>2546</v>
      </c>
      <c r="N5">
        <f>N3/N2</f>
        <v>-4.7225611580144342</v>
      </c>
      <c r="O5">
        <f t="shared" ref="O5:P5" si="14">O3/O2</f>
        <v>-8.0285386534723724</v>
      </c>
      <c r="P5">
        <f t="shared" si="14"/>
        <v>-2.811881390688773</v>
      </c>
      <c r="Q5">
        <f>Q3/Q2</f>
        <v>-4.1386556691681315</v>
      </c>
    </row>
    <row r="6" spans="1:17" x14ac:dyDescent="0.25">
      <c r="A6">
        <v>-0.5</v>
      </c>
      <c r="B6">
        <v>-0.5</v>
      </c>
      <c r="C6">
        <v>-1</v>
      </c>
      <c r="D6">
        <f t="shared" si="3"/>
        <v>9.7343999999999958E-2</v>
      </c>
      <c r="E6">
        <f t="shared" si="4"/>
        <v>0.14953688999999998</v>
      </c>
      <c r="F6">
        <f t="shared" si="5"/>
        <v>0.55681443999999991</v>
      </c>
      <c r="G6">
        <f t="shared" si="6"/>
        <v>-0.25</v>
      </c>
      <c r="H6">
        <f t="shared" si="7"/>
        <v>-0.25</v>
      </c>
      <c r="I6">
        <f t="shared" si="8"/>
        <v>-1</v>
      </c>
      <c r="J6">
        <f t="shared" si="9"/>
        <v>1.3267200277777778E-2</v>
      </c>
      <c r="K6">
        <f t="shared" si="10"/>
        <v>1.3267200277777778E-2</v>
      </c>
      <c r="L6">
        <f t="shared" si="11"/>
        <v>0.74854220027777774</v>
      </c>
      <c r="M6" t="s">
        <v>2547</v>
      </c>
      <c r="N6">
        <f>N14+((N15-N17)/N16)*N18</f>
        <v>-0.98572580645161301</v>
      </c>
      <c r="O6">
        <f t="shared" ref="O6:Q6" si="15">O14+((O15-O17)/O16)*O18</f>
        <v>-0.62575757575757573</v>
      </c>
      <c r="P6">
        <f t="shared" si="15"/>
        <v>-0.7197637795275591</v>
      </c>
      <c r="Q6">
        <f t="shared" si="15"/>
        <v>-0.52484269662921346</v>
      </c>
    </row>
    <row r="7" spans="1:17" x14ac:dyDescent="0.25">
      <c r="A7">
        <v>0.5</v>
      </c>
      <c r="B7">
        <v>0.5</v>
      </c>
      <c r="C7">
        <v>-0.5</v>
      </c>
      <c r="D7">
        <f t="shared" si="3"/>
        <v>0.4733440000000001</v>
      </c>
      <c r="E7">
        <f t="shared" si="4"/>
        <v>0.37613689000000006</v>
      </c>
      <c r="F7">
        <f t="shared" si="5"/>
        <v>6.0614439999999985E-2</v>
      </c>
      <c r="G7">
        <f t="shared" si="6"/>
        <v>0.25</v>
      </c>
      <c r="H7">
        <f t="shared" si="7"/>
        <v>0.25</v>
      </c>
      <c r="I7">
        <f t="shared" si="8"/>
        <v>-0.5</v>
      </c>
      <c r="J7">
        <f t="shared" si="9"/>
        <v>0.14808386694444448</v>
      </c>
      <c r="K7">
        <f t="shared" si="10"/>
        <v>0.14808386694444448</v>
      </c>
      <c r="L7">
        <f t="shared" si="11"/>
        <v>0.13335886694444443</v>
      </c>
      <c r="M7" t="s">
        <v>2548</v>
      </c>
      <c r="N7">
        <f>N21+((N22-N24)/N23)*N25</f>
        <v>-0.33999999999999997</v>
      </c>
      <c r="O7">
        <f t="shared" ref="O7:Q7" si="16">O21+((O22-O24)/O23)*O25</f>
        <v>-0.37323232323232325</v>
      </c>
      <c r="P7">
        <f t="shared" si="16"/>
        <v>-0.53306603773584904</v>
      </c>
      <c r="Q7">
        <f t="shared" si="16"/>
        <v>-0.20319338422391858</v>
      </c>
    </row>
    <row r="8" spans="1:17" x14ac:dyDescent="0.25">
      <c r="A8">
        <v>-0.5</v>
      </c>
      <c r="B8">
        <v>-0.5</v>
      </c>
      <c r="C8">
        <v>0.5</v>
      </c>
      <c r="D8">
        <f t="shared" si="3"/>
        <v>9.7343999999999958E-2</v>
      </c>
      <c r="E8">
        <f t="shared" si="4"/>
        <v>0.14953688999999998</v>
      </c>
      <c r="F8">
        <f t="shared" si="5"/>
        <v>0.56821443999999999</v>
      </c>
      <c r="G8">
        <f t="shared" si="6"/>
        <v>-0.25</v>
      </c>
      <c r="H8">
        <f t="shared" si="7"/>
        <v>-0.25</v>
      </c>
      <c r="I8">
        <f t="shared" si="8"/>
        <v>0.5</v>
      </c>
      <c r="J8">
        <f t="shared" si="9"/>
        <v>1.3267200277777778E-2</v>
      </c>
      <c r="K8">
        <f t="shared" si="10"/>
        <v>1.3267200277777778E-2</v>
      </c>
      <c r="L8">
        <f t="shared" si="11"/>
        <v>0.40299220027777782</v>
      </c>
      <c r="M8" t="s">
        <v>2549</v>
      </c>
      <c r="N8">
        <f>N28+((N29-N31)/N30)*N32</f>
        <v>0.37567567567567572</v>
      </c>
      <c r="O8">
        <f t="shared" ref="O8:Q8" si="17">O28+((O29-O31)/O30)*O32</f>
        <v>0.37068965517241381</v>
      </c>
      <c r="P8">
        <f t="shared" si="17"/>
        <v>0.31245614035087721</v>
      </c>
      <c r="Q8">
        <f t="shared" si="17"/>
        <v>0.34583700440528631</v>
      </c>
    </row>
    <row r="9" spans="1:17" x14ac:dyDescent="0.25">
      <c r="A9">
        <v>0.5</v>
      </c>
      <c r="B9">
        <v>-1</v>
      </c>
      <c r="C9">
        <v>-0.5</v>
      </c>
      <c r="D9">
        <f t="shared" si="3"/>
        <v>0.4733440000000001</v>
      </c>
      <c r="E9">
        <f t="shared" si="4"/>
        <v>0.78623688999999986</v>
      </c>
      <c r="F9">
        <f t="shared" si="5"/>
        <v>6.0614439999999985E-2</v>
      </c>
      <c r="G9">
        <f t="shared" si="6"/>
        <v>0.25</v>
      </c>
      <c r="H9">
        <f t="shared" si="7"/>
        <v>-0.5</v>
      </c>
      <c r="I9">
        <f t="shared" si="8"/>
        <v>-0.5</v>
      </c>
      <c r="J9">
        <f t="shared" si="9"/>
        <v>0.14808386694444448</v>
      </c>
      <c r="K9">
        <f t="shared" si="10"/>
        <v>0.13335886694444443</v>
      </c>
      <c r="L9">
        <f t="shared" si="11"/>
        <v>0.13335886694444443</v>
      </c>
    </row>
    <row r="10" spans="1:17" x14ac:dyDescent="0.25">
      <c r="A10">
        <v>-0.5</v>
      </c>
      <c r="B10">
        <v>-0.5</v>
      </c>
      <c r="C10">
        <v>0.5</v>
      </c>
      <c r="D10">
        <f t="shared" si="3"/>
        <v>9.7343999999999958E-2</v>
      </c>
      <c r="E10">
        <f t="shared" si="4"/>
        <v>0.14953688999999998</v>
      </c>
      <c r="F10">
        <f t="shared" si="5"/>
        <v>0.56821443999999999</v>
      </c>
      <c r="G10">
        <f t="shared" si="6"/>
        <v>-0.25</v>
      </c>
      <c r="H10">
        <f t="shared" si="7"/>
        <v>-0.25</v>
      </c>
      <c r="I10">
        <f t="shared" si="8"/>
        <v>0.5</v>
      </c>
      <c r="J10">
        <f t="shared" si="9"/>
        <v>1.3267200277777778E-2</v>
      </c>
      <c r="K10">
        <f t="shared" si="10"/>
        <v>1.3267200277777778E-2</v>
      </c>
      <c r="L10">
        <f t="shared" si="11"/>
        <v>0.40299220027777782</v>
      </c>
    </row>
    <row r="11" spans="1:17" x14ac:dyDescent="0.25">
      <c r="A11">
        <v>2.4</v>
      </c>
      <c r="B11">
        <v>0.5</v>
      </c>
      <c r="C11">
        <v>-0.5</v>
      </c>
      <c r="D11">
        <f t="shared" si="3"/>
        <v>6.6977440000000001</v>
      </c>
      <c r="E11">
        <f t="shared" si="4"/>
        <v>0.37613689000000006</v>
      </c>
      <c r="F11">
        <f t="shared" si="5"/>
        <v>6.0614439999999985E-2</v>
      </c>
      <c r="G11">
        <f t="shared" si="6"/>
        <v>1.2</v>
      </c>
      <c r="H11">
        <f t="shared" si="7"/>
        <v>0.25</v>
      </c>
      <c r="I11">
        <f t="shared" si="8"/>
        <v>-0.5</v>
      </c>
      <c r="J11">
        <f t="shared" si="9"/>
        <v>1.7817355336111107</v>
      </c>
      <c r="K11">
        <f t="shared" si="10"/>
        <v>0.14808386694444448</v>
      </c>
      <c r="L11">
        <f t="shared" si="11"/>
        <v>0.13335886694444443</v>
      </c>
    </row>
    <row r="12" spans="1:17" x14ac:dyDescent="0.25">
      <c r="A12">
        <v>-0.5</v>
      </c>
      <c r="B12">
        <v>1</v>
      </c>
      <c r="C12">
        <v>0.5</v>
      </c>
      <c r="D12">
        <f t="shared" si="3"/>
        <v>9.7343999999999958E-2</v>
      </c>
      <c r="E12">
        <f t="shared" si="4"/>
        <v>1.2394368899999999</v>
      </c>
      <c r="F12">
        <f t="shared" si="5"/>
        <v>0.56821443999999999</v>
      </c>
      <c r="G12">
        <f t="shared" si="6"/>
        <v>-0.25</v>
      </c>
      <c r="H12">
        <f t="shared" si="7"/>
        <v>0.5</v>
      </c>
      <c r="I12">
        <f t="shared" si="8"/>
        <v>0.5</v>
      </c>
      <c r="J12">
        <f t="shared" si="9"/>
        <v>1.3267200277777778E-2</v>
      </c>
      <c r="K12">
        <f t="shared" si="10"/>
        <v>0.40299220027777782</v>
      </c>
      <c r="L12">
        <f t="shared" si="11"/>
        <v>0.40299220027777782</v>
      </c>
    </row>
    <row r="13" spans="1:17" x14ac:dyDescent="0.25">
      <c r="A13">
        <v>-1</v>
      </c>
      <c r="B13">
        <v>0.5</v>
      </c>
      <c r="C13">
        <v>-0.5</v>
      </c>
      <c r="D13">
        <f t="shared" si="3"/>
        <v>0.65934399999999993</v>
      </c>
      <c r="E13">
        <f t="shared" si="4"/>
        <v>0.37613689000000006</v>
      </c>
      <c r="F13">
        <f t="shared" si="5"/>
        <v>6.0614439999999985E-2</v>
      </c>
      <c r="G13">
        <f t="shared" si="6"/>
        <v>-0.5</v>
      </c>
      <c r="H13">
        <f t="shared" si="7"/>
        <v>0.25</v>
      </c>
      <c r="I13">
        <f t="shared" si="8"/>
        <v>-0.5</v>
      </c>
      <c r="J13">
        <f t="shared" si="9"/>
        <v>0.13335886694444443</v>
      </c>
      <c r="K13">
        <f t="shared" si="10"/>
        <v>0.14808386694444448</v>
      </c>
      <c r="L13">
        <f t="shared" si="11"/>
        <v>0.13335886694444443</v>
      </c>
      <c r="M13" t="s">
        <v>2547</v>
      </c>
    </row>
    <row r="14" spans="1:17" x14ac:dyDescent="0.25">
      <c r="A14">
        <v>-0.5</v>
      </c>
      <c r="B14">
        <v>-0.5</v>
      </c>
      <c r="C14">
        <v>0.5</v>
      </c>
      <c r="D14">
        <f t="shared" si="3"/>
        <v>9.7343999999999958E-2</v>
      </c>
      <c r="E14">
        <f t="shared" si="4"/>
        <v>0.14953688999999998</v>
      </c>
      <c r="F14">
        <f t="shared" si="5"/>
        <v>0.56821443999999999</v>
      </c>
      <c r="G14">
        <f t="shared" si="6"/>
        <v>-0.25</v>
      </c>
      <c r="H14">
        <f t="shared" si="7"/>
        <v>-0.25</v>
      </c>
      <c r="I14">
        <f t="shared" si="8"/>
        <v>0.5</v>
      </c>
      <c r="J14">
        <f t="shared" si="9"/>
        <v>1.3267200277777778E-2</v>
      </c>
      <c r="K14">
        <f t="shared" si="10"/>
        <v>1.3267200277777778E-2</v>
      </c>
      <c r="L14">
        <f t="shared" si="11"/>
        <v>0.40299220027777782</v>
      </c>
      <c r="M14" t="s">
        <v>2550</v>
      </c>
      <c r="N14">
        <v>-1.36</v>
      </c>
      <c r="O14">
        <v>-0.65</v>
      </c>
      <c r="P14">
        <v>-1.02</v>
      </c>
      <c r="Q14">
        <v>-0.61499999999999999</v>
      </c>
    </row>
    <row r="15" spans="1:17" x14ac:dyDescent="0.25">
      <c r="A15">
        <v>-1</v>
      </c>
      <c r="B15">
        <v>0.5</v>
      </c>
      <c r="C15">
        <v>-0.5</v>
      </c>
      <c r="D15">
        <f t="shared" si="3"/>
        <v>0.65934399999999993</v>
      </c>
      <c r="E15">
        <f t="shared" si="4"/>
        <v>0.37613689000000006</v>
      </c>
      <c r="F15">
        <f t="shared" si="5"/>
        <v>6.0614439999999985E-2</v>
      </c>
      <c r="G15">
        <f t="shared" si="6"/>
        <v>-0.5</v>
      </c>
      <c r="H15">
        <f t="shared" si="7"/>
        <v>0.25</v>
      </c>
      <c r="I15">
        <f t="shared" si="8"/>
        <v>-0.5</v>
      </c>
      <c r="J15">
        <f t="shared" si="9"/>
        <v>0.13335886694444443</v>
      </c>
      <c r="K15">
        <f t="shared" si="10"/>
        <v>0.14808386694444448</v>
      </c>
      <c r="L15">
        <f t="shared" si="11"/>
        <v>0.13335886694444443</v>
      </c>
      <c r="M15" t="s">
        <v>2551</v>
      </c>
      <c r="N15">
        <v>125</v>
      </c>
      <c r="O15">
        <v>125</v>
      </c>
      <c r="P15">
        <v>125</v>
      </c>
      <c r="Q15">
        <v>375</v>
      </c>
    </row>
    <row r="16" spans="1:17" x14ac:dyDescent="0.25">
      <c r="A16">
        <v>-0.5</v>
      </c>
      <c r="B16">
        <v>-0.5</v>
      </c>
      <c r="C16">
        <v>0.5</v>
      </c>
      <c r="D16">
        <f t="shared" si="3"/>
        <v>9.7343999999999958E-2</v>
      </c>
      <c r="E16">
        <f t="shared" si="4"/>
        <v>0.14953688999999998</v>
      </c>
      <c r="F16">
        <f t="shared" si="5"/>
        <v>0.56821443999999999</v>
      </c>
      <c r="G16">
        <f t="shared" si="6"/>
        <v>-0.25</v>
      </c>
      <c r="H16">
        <f t="shared" si="7"/>
        <v>-0.25</v>
      </c>
      <c r="I16">
        <f t="shared" si="8"/>
        <v>0.5</v>
      </c>
      <c r="J16">
        <f t="shared" si="9"/>
        <v>1.3267200277777778E-2</v>
      </c>
      <c r="K16">
        <f t="shared" si="10"/>
        <v>1.3267200277777778E-2</v>
      </c>
      <c r="L16">
        <f t="shared" si="11"/>
        <v>0.40299220027777782</v>
      </c>
      <c r="M16" t="s">
        <v>2552</v>
      </c>
      <c r="N16">
        <v>124</v>
      </c>
      <c r="O16">
        <v>198</v>
      </c>
      <c r="P16">
        <v>127</v>
      </c>
      <c r="Q16">
        <v>445</v>
      </c>
    </row>
    <row r="17" spans="1:17" x14ac:dyDescent="0.25">
      <c r="A17">
        <v>-1</v>
      </c>
      <c r="B17">
        <v>0.5</v>
      </c>
      <c r="C17">
        <v>-0.5</v>
      </c>
      <c r="D17">
        <f t="shared" si="3"/>
        <v>0.65934399999999993</v>
      </c>
      <c r="E17">
        <f t="shared" si="4"/>
        <v>0.37613689000000006</v>
      </c>
      <c r="F17">
        <f t="shared" si="5"/>
        <v>6.0614439999999985E-2</v>
      </c>
      <c r="G17">
        <f t="shared" si="6"/>
        <v>-0.5</v>
      </c>
      <c r="H17">
        <f t="shared" si="7"/>
        <v>0.25</v>
      </c>
      <c r="I17">
        <f t="shared" si="8"/>
        <v>-0.5</v>
      </c>
      <c r="J17">
        <f t="shared" si="9"/>
        <v>0.13335886694444443</v>
      </c>
      <c r="K17">
        <f t="shared" si="10"/>
        <v>0.14808386694444448</v>
      </c>
      <c r="L17">
        <f t="shared" si="11"/>
        <v>0.13335886694444443</v>
      </c>
      <c r="M17" t="s">
        <v>2553</v>
      </c>
      <c r="N17">
        <v>6</v>
      </c>
      <c r="O17">
        <v>113</v>
      </c>
      <c r="P17">
        <v>2</v>
      </c>
      <c r="Q17">
        <v>139</v>
      </c>
    </row>
    <row r="18" spans="1:17" x14ac:dyDescent="0.25">
      <c r="A18">
        <v>-0.5</v>
      </c>
      <c r="B18">
        <v>-0.5</v>
      </c>
      <c r="C18">
        <v>0.5</v>
      </c>
      <c r="D18">
        <f t="shared" si="3"/>
        <v>9.7343999999999958E-2</v>
      </c>
      <c r="E18">
        <f t="shared" si="4"/>
        <v>0.14953688999999998</v>
      </c>
      <c r="F18">
        <f t="shared" si="5"/>
        <v>0.56821443999999999</v>
      </c>
      <c r="G18">
        <f t="shared" si="6"/>
        <v>-0.25</v>
      </c>
      <c r="H18">
        <f t="shared" si="7"/>
        <v>-0.25</v>
      </c>
      <c r="I18">
        <f t="shared" si="8"/>
        <v>0.5</v>
      </c>
      <c r="J18">
        <f t="shared" si="9"/>
        <v>1.3267200277777778E-2</v>
      </c>
      <c r="K18">
        <f t="shared" si="10"/>
        <v>1.3267200277777778E-2</v>
      </c>
      <c r="L18">
        <f t="shared" si="11"/>
        <v>0.40299220027777782</v>
      </c>
      <c r="M18" t="s">
        <v>2554</v>
      </c>
      <c r="N18">
        <v>0.39</v>
      </c>
      <c r="O18">
        <v>0.4</v>
      </c>
      <c r="P18" s="2">
        <v>0.31</v>
      </c>
      <c r="Q18">
        <v>0.17</v>
      </c>
    </row>
    <row r="19" spans="1:17" x14ac:dyDescent="0.25">
      <c r="A19">
        <v>0.5</v>
      </c>
      <c r="B19">
        <v>-1</v>
      </c>
      <c r="C19">
        <v>-0.5</v>
      </c>
      <c r="D19">
        <f t="shared" si="3"/>
        <v>0.4733440000000001</v>
      </c>
      <c r="E19">
        <f t="shared" si="4"/>
        <v>0.78623688999999986</v>
      </c>
      <c r="F19">
        <f t="shared" si="5"/>
        <v>6.0614439999999985E-2</v>
      </c>
      <c r="G19">
        <f t="shared" si="6"/>
        <v>0.25</v>
      </c>
      <c r="H19">
        <f t="shared" si="7"/>
        <v>-0.5</v>
      </c>
      <c r="I19">
        <f t="shared" si="8"/>
        <v>-0.5</v>
      </c>
      <c r="J19">
        <f t="shared" si="9"/>
        <v>0.14808386694444448</v>
      </c>
      <c r="K19">
        <f t="shared" si="10"/>
        <v>0.13335886694444443</v>
      </c>
      <c r="L19">
        <f t="shared" si="11"/>
        <v>0.13335886694444443</v>
      </c>
    </row>
    <row r="20" spans="1:17" x14ac:dyDescent="0.25">
      <c r="A20">
        <v>-0.5</v>
      </c>
      <c r="B20">
        <v>-0.5</v>
      </c>
      <c r="C20">
        <v>0.5</v>
      </c>
      <c r="D20">
        <f t="shared" si="3"/>
        <v>9.7343999999999958E-2</v>
      </c>
      <c r="E20">
        <f t="shared" si="4"/>
        <v>0.14953688999999998</v>
      </c>
      <c r="F20">
        <f t="shared" si="5"/>
        <v>0.56821443999999999</v>
      </c>
      <c r="G20">
        <f t="shared" si="6"/>
        <v>-0.25</v>
      </c>
      <c r="H20">
        <f t="shared" si="7"/>
        <v>-0.25</v>
      </c>
      <c r="I20">
        <f t="shared" si="8"/>
        <v>0.5</v>
      </c>
      <c r="J20">
        <f t="shared" si="9"/>
        <v>1.3267200277777778E-2</v>
      </c>
      <c r="K20">
        <f t="shared" si="10"/>
        <v>1.3267200277777778E-2</v>
      </c>
      <c r="L20">
        <f t="shared" si="11"/>
        <v>0.40299220027777782</v>
      </c>
      <c r="M20" t="s">
        <v>2548</v>
      </c>
    </row>
    <row r="21" spans="1:17" x14ac:dyDescent="0.25">
      <c r="A21">
        <v>0.5</v>
      </c>
      <c r="B21">
        <v>-1</v>
      </c>
      <c r="C21">
        <v>-0.5</v>
      </c>
      <c r="D21">
        <f t="shared" si="3"/>
        <v>0.4733440000000001</v>
      </c>
      <c r="E21">
        <f t="shared" si="4"/>
        <v>0.78623688999999986</v>
      </c>
      <c r="F21">
        <f t="shared" si="5"/>
        <v>6.0614439999999985E-2</v>
      </c>
      <c r="G21">
        <f t="shared" si="6"/>
        <v>0.25</v>
      </c>
      <c r="H21">
        <f t="shared" si="7"/>
        <v>-0.5</v>
      </c>
      <c r="I21">
        <f t="shared" si="8"/>
        <v>-0.5</v>
      </c>
      <c r="J21">
        <f t="shared" si="9"/>
        <v>0.14808386694444448</v>
      </c>
      <c r="K21">
        <f t="shared" si="10"/>
        <v>0.13335886694444443</v>
      </c>
      <c r="L21">
        <f t="shared" si="11"/>
        <v>0.13335886694444443</v>
      </c>
      <c r="M21" t="s">
        <v>2550</v>
      </c>
      <c r="N21">
        <v>-0.57999999999999996</v>
      </c>
      <c r="O21">
        <v>-0.65</v>
      </c>
      <c r="P21">
        <v>-0.71</v>
      </c>
      <c r="Q21">
        <v>-0.27500000000000002</v>
      </c>
    </row>
    <row r="22" spans="1:17" x14ac:dyDescent="0.25">
      <c r="A22">
        <v>-0.5</v>
      </c>
      <c r="B22">
        <v>1</v>
      </c>
      <c r="C22">
        <v>-1</v>
      </c>
      <c r="D22">
        <f t="shared" si="3"/>
        <v>9.7343999999999958E-2</v>
      </c>
      <c r="E22">
        <f t="shared" si="4"/>
        <v>1.2394368899999999</v>
      </c>
      <c r="F22">
        <f t="shared" si="5"/>
        <v>0.55681443999999991</v>
      </c>
      <c r="G22">
        <f t="shared" si="6"/>
        <v>-0.25</v>
      </c>
      <c r="H22">
        <f t="shared" si="7"/>
        <v>0.5</v>
      </c>
      <c r="I22">
        <f t="shared" si="8"/>
        <v>-1</v>
      </c>
      <c r="J22">
        <f t="shared" si="9"/>
        <v>1.3267200277777778E-2</v>
      </c>
      <c r="K22">
        <f t="shared" si="10"/>
        <v>0.40299220027777782</v>
      </c>
      <c r="L22">
        <f t="shared" si="11"/>
        <v>0.74854220027777774</v>
      </c>
      <c r="M22" t="s">
        <v>2551</v>
      </c>
      <c r="N22">
        <v>250</v>
      </c>
      <c r="O22">
        <v>250</v>
      </c>
      <c r="P22">
        <v>250</v>
      </c>
      <c r="Q22">
        <v>750</v>
      </c>
    </row>
    <row r="23" spans="1:17" x14ac:dyDescent="0.25">
      <c r="A23">
        <v>-1</v>
      </c>
      <c r="B23">
        <v>0.5</v>
      </c>
      <c r="C23">
        <v>1</v>
      </c>
      <c r="D23">
        <f t="shared" si="3"/>
        <v>0.65934399999999993</v>
      </c>
      <c r="E23">
        <f t="shared" si="4"/>
        <v>0.37613689000000006</v>
      </c>
      <c r="F23">
        <f t="shared" si="5"/>
        <v>1.57201444</v>
      </c>
      <c r="G23">
        <f t="shared" si="6"/>
        <v>-0.5</v>
      </c>
      <c r="H23">
        <f t="shared" si="7"/>
        <v>0.25</v>
      </c>
      <c r="I23">
        <f t="shared" si="8"/>
        <v>1</v>
      </c>
      <c r="J23">
        <f t="shared" si="9"/>
        <v>0.13335886694444443</v>
      </c>
      <c r="K23">
        <f t="shared" si="10"/>
        <v>0.14808386694444448</v>
      </c>
      <c r="L23">
        <f t="shared" si="11"/>
        <v>1.2878088669444443</v>
      </c>
      <c r="M23" t="s">
        <v>2552</v>
      </c>
      <c r="N23">
        <v>195</v>
      </c>
      <c r="O23">
        <v>198</v>
      </c>
      <c r="P23">
        <v>212</v>
      </c>
      <c r="Q23">
        <v>393</v>
      </c>
    </row>
    <row r="24" spans="1:17" x14ac:dyDescent="0.25">
      <c r="A24">
        <v>-0.5</v>
      </c>
      <c r="B24">
        <v>-0.5</v>
      </c>
      <c r="C24">
        <v>0.5</v>
      </c>
      <c r="D24">
        <f t="shared" si="3"/>
        <v>9.7343999999999958E-2</v>
      </c>
      <c r="E24">
        <f t="shared" si="4"/>
        <v>0.14953688999999998</v>
      </c>
      <c r="F24">
        <f t="shared" si="5"/>
        <v>0.56821443999999999</v>
      </c>
      <c r="G24">
        <f t="shared" si="6"/>
        <v>-0.25</v>
      </c>
      <c r="H24">
        <f t="shared" si="7"/>
        <v>-0.25</v>
      </c>
      <c r="I24">
        <f t="shared" si="8"/>
        <v>0.5</v>
      </c>
      <c r="J24">
        <f t="shared" si="9"/>
        <v>1.3267200277777778E-2</v>
      </c>
      <c r="K24">
        <f t="shared" si="10"/>
        <v>1.3267200277777778E-2</v>
      </c>
      <c r="L24">
        <f t="shared" si="11"/>
        <v>0.40299220027777782</v>
      </c>
      <c r="M24" t="s">
        <v>2553</v>
      </c>
      <c r="N24">
        <v>130</v>
      </c>
      <c r="O24">
        <v>113</v>
      </c>
      <c r="P24">
        <v>129</v>
      </c>
      <c r="Q24">
        <v>584</v>
      </c>
    </row>
    <row r="25" spans="1:17" x14ac:dyDescent="0.25">
      <c r="A25">
        <v>0.5</v>
      </c>
      <c r="B25">
        <v>0.5</v>
      </c>
      <c r="C25">
        <v>-0.5</v>
      </c>
      <c r="D25">
        <f t="shared" si="3"/>
        <v>0.4733440000000001</v>
      </c>
      <c r="E25">
        <f t="shared" si="4"/>
        <v>0.37613689000000006</v>
      </c>
      <c r="F25">
        <f t="shared" si="5"/>
        <v>6.0614439999999985E-2</v>
      </c>
      <c r="G25">
        <f t="shared" si="6"/>
        <v>0.25</v>
      </c>
      <c r="H25">
        <f t="shared" si="7"/>
        <v>0.25</v>
      </c>
      <c r="I25">
        <f t="shared" si="8"/>
        <v>-0.5</v>
      </c>
      <c r="J25">
        <f t="shared" si="9"/>
        <v>0.14808386694444448</v>
      </c>
      <c r="K25">
        <f t="shared" si="10"/>
        <v>0.14808386694444448</v>
      </c>
      <c r="L25">
        <f t="shared" si="11"/>
        <v>0.13335886694444443</v>
      </c>
      <c r="M25" t="s">
        <v>2554</v>
      </c>
      <c r="N25">
        <v>0.39</v>
      </c>
      <c r="O25">
        <v>0.4</v>
      </c>
      <c r="P25">
        <v>0.31</v>
      </c>
      <c r="Q25">
        <v>0.17</v>
      </c>
    </row>
    <row r="26" spans="1:17" x14ac:dyDescent="0.25">
      <c r="A26">
        <v>-0.5</v>
      </c>
      <c r="B26">
        <v>-0.5</v>
      </c>
      <c r="C26">
        <v>0.5</v>
      </c>
      <c r="D26">
        <f t="shared" si="3"/>
        <v>9.7343999999999958E-2</v>
      </c>
      <c r="E26">
        <f t="shared" si="4"/>
        <v>0.14953688999999998</v>
      </c>
      <c r="F26">
        <f t="shared" si="5"/>
        <v>0.56821443999999999</v>
      </c>
      <c r="G26">
        <f t="shared" si="6"/>
        <v>-0.25</v>
      </c>
      <c r="H26">
        <f t="shared" si="7"/>
        <v>-0.25</v>
      </c>
      <c r="I26">
        <f t="shared" si="8"/>
        <v>0.5</v>
      </c>
      <c r="J26">
        <f t="shared" si="9"/>
        <v>1.3267200277777778E-2</v>
      </c>
      <c r="K26">
        <f t="shared" si="10"/>
        <v>1.3267200277777778E-2</v>
      </c>
      <c r="L26">
        <f t="shared" si="11"/>
        <v>0.40299220027777782</v>
      </c>
    </row>
    <row r="27" spans="1:17" x14ac:dyDescent="0.25">
      <c r="A27">
        <v>0.5</v>
      </c>
      <c r="B27">
        <v>0.5</v>
      </c>
      <c r="C27">
        <v>-0.5</v>
      </c>
      <c r="D27">
        <f t="shared" si="3"/>
        <v>0.4733440000000001</v>
      </c>
      <c r="E27">
        <f t="shared" si="4"/>
        <v>0.37613689000000006</v>
      </c>
      <c r="F27">
        <f t="shared" si="5"/>
        <v>6.0614439999999985E-2</v>
      </c>
      <c r="G27">
        <f t="shared" si="6"/>
        <v>0.25</v>
      </c>
      <c r="H27">
        <f t="shared" si="7"/>
        <v>0.25</v>
      </c>
      <c r="I27">
        <f t="shared" si="8"/>
        <v>-0.5</v>
      </c>
      <c r="J27">
        <f t="shared" si="9"/>
        <v>0.14808386694444448</v>
      </c>
      <c r="K27">
        <f t="shared" si="10"/>
        <v>0.14808386694444448</v>
      </c>
      <c r="L27">
        <f t="shared" si="11"/>
        <v>0.13335886694444443</v>
      </c>
      <c r="M27" t="s">
        <v>2549</v>
      </c>
    </row>
    <row r="28" spans="1:17" x14ac:dyDescent="0.25">
      <c r="A28">
        <v>-0.5</v>
      </c>
      <c r="B28">
        <v>-0.5</v>
      </c>
      <c r="C28">
        <v>1.2</v>
      </c>
      <c r="D28">
        <f t="shared" si="3"/>
        <v>9.7343999999999958E-2</v>
      </c>
      <c r="E28">
        <f t="shared" si="4"/>
        <v>0.14953688999999998</v>
      </c>
      <c r="F28">
        <f t="shared" si="5"/>
        <v>2.11353444</v>
      </c>
      <c r="G28">
        <f t="shared" si="6"/>
        <v>-0.25</v>
      </c>
      <c r="H28">
        <f t="shared" si="7"/>
        <v>-0.25</v>
      </c>
      <c r="I28">
        <f t="shared" si="8"/>
        <v>1.2</v>
      </c>
      <c r="J28">
        <f t="shared" si="9"/>
        <v>1.3267200277777778E-2</v>
      </c>
      <c r="K28">
        <f t="shared" si="10"/>
        <v>1.3267200277777778E-2</v>
      </c>
      <c r="L28">
        <f t="shared" si="11"/>
        <v>1.7817355336111107</v>
      </c>
      <c r="M28" t="s">
        <v>2550</v>
      </c>
      <c r="N28">
        <v>0.2</v>
      </c>
      <c r="O28">
        <v>0.15</v>
      </c>
      <c r="P28">
        <v>0.22</v>
      </c>
      <c r="Q28">
        <v>0.23499999999999999</v>
      </c>
    </row>
    <row r="29" spans="1:17" x14ac:dyDescent="0.25">
      <c r="A29">
        <v>-1</v>
      </c>
      <c r="B29">
        <v>1.55</v>
      </c>
      <c r="C29">
        <v>-0.5</v>
      </c>
      <c r="D29">
        <f t="shared" si="3"/>
        <v>0.65934399999999993</v>
      </c>
      <c r="E29">
        <f t="shared" si="4"/>
        <v>2.76656689</v>
      </c>
      <c r="F29">
        <f t="shared" si="5"/>
        <v>6.0614439999999985E-2</v>
      </c>
      <c r="G29">
        <f t="shared" si="6"/>
        <v>-0.5</v>
      </c>
      <c r="H29">
        <f t="shared" si="7"/>
        <v>0.77500000000000002</v>
      </c>
      <c r="I29">
        <f t="shared" si="8"/>
        <v>-0.5</v>
      </c>
      <c r="J29">
        <f t="shared" si="9"/>
        <v>0.13335886694444443</v>
      </c>
      <c r="K29">
        <f t="shared" si="10"/>
        <v>0.8277663669444445</v>
      </c>
      <c r="L29">
        <f t="shared" si="11"/>
        <v>0.13335886694444443</v>
      </c>
      <c r="M29" t="s">
        <v>2551</v>
      </c>
      <c r="N29">
        <v>375</v>
      </c>
      <c r="O29">
        <v>375</v>
      </c>
      <c r="P29">
        <v>375</v>
      </c>
      <c r="Q29">
        <v>1125</v>
      </c>
    </row>
    <row r="30" spans="1:17" x14ac:dyDescent="0.25">
      <c r="A30">
        <v>-0.5</v>
      </c>
      <c r="B30">
        <v>-0.5</v>
      </c>
      <c r="C30">
        <v>-1</v>
      </c>
      <c r="D30">
        <f t="shared" si="3"/>
        <v>9.7343999999999958E-2</v>
      </c>
      <c r="E30">
        <f t="shared" si="4"/>
        <v>0.14953688999999998</v>
      </c>
      <c r="F30">
        <f t="shared" si="5"/>
        <v>0.55681443999999991</v>
      </c>
      <c r="G30">
        <f t="shared" si="6"/>
        <v>-0.25</v>
      </c>
      <c r="H30">
        <f t="shared" si="7"/>
        <v>-0.25</v>
      </c>
      <c r="I30">
        <f t="shared" si="8"/>
        <v>-1</v>
      </c>
      <c r="J30">
        <f t="shared" si="9"/>
        <v>1.3267200277777778E-2</v>
      </c>
      <c r="K30">
        <f t="shared" si="10"/>
        <v>1.3267200277777778E-2</v>
      </c>
      <c r="L30">
        <f t="shared" si="11"/>
        <v>0.74854220027777774</v>
      </c>
      <c r="M30" t="s">
        <v>2552</v>
      </c>
      <c r="N30">
        <v>111</v>
      </c>
      <c r="O30">
        <v>116</v>
      </c>
      <c r="P30">
        <v>114</v>
      </c>
      <c r="Q30">
        <v>227</v>
      </c>
    </row>
    <row r="31" spans="1:17" x14ac:dyDescent="0.25">
      <c r="A31">
        <v>0.5</v>
      </c>
      <c r="B31">
        <v>-1</v>
      </c>
      <c r="C31">
        <v>-0.5</v>
      </c>
      <c r="D31">
        <f t="shared" si="3"/>
        <v>0.4733440000000001</v>
      </c>
      <c r="E31">
        <f t="shared" si="4"/>
        <v>0.78623688999999986</v>
      </c>
      <c r="F31">
        <f t="shared" si="5"/>
        <v>6.0614439999999985E-2</v>
      </c>
      <c r="G31">
        <f t="shared" si="6"/>
        <v>0.25</v>
      </c>
      <c r="H31">
        <f t="shared" si="7"/>
        <v>-0.5</v>
      </c>
      <c r="I31">
        <f t="shared" si="8"/>
        <v>-0.5</v>
      </c>
      <c r="J31">
        <f t="shared" si="9"/>
        <v>0.14808386694444448</v>
      </c>
      <c r="K31">
        <f t="shared" si="10"/>
        <v>0.13335886694444443</v>
      </c>
      <c r="L31">
        <f t="shared" si="11"/>
        <v>0.13335886694444443</v>
      </c>
      <c r="M31" t="s">
        <v>2553</v>
      </c>
      <c r="N31">
        <v>325</v>
      </c>
      <c r="O31">
        <v>311</v>
      </c>
      <c r="P31">
        <v>341</v>
      </c>
      <c r="Q31">
        <v>977</v>
      </c>
    </row>
    <row r="32" spans="1:17" x14ac:dyDescent="0.25">
      <c r="A32">
        <v>-0.5</v>
      </c>
      <c r="B32">
        <v>1</v>
      </c>
      <c r="C32">
        <v>0.5</v>
      </c>
      <c r="D32">
        <f t="shared" si="3"/>
        <v>9.7343999999999958E-2</v>
      </c>
      <c r="E32">
        <f t="shared" si="4"/>
        <v>1.2394368899999999</v>
      </c>
      <c r="F32">
        <f t="shared" si="5"/>
        <v>0.56821443999999999</v>
      </c>
      <c r="G32">
        <f t="shared" si="6"/>
        <v>-0.25</v>
      </c>
      <c r="H32">
        <f t="shared" si="7"/>
        <v>0.5</v>
      </c>
      <c r="I32">
        <f t="shared" si="8"/>
        <v>0.5</v>
      </c>
      <c r="J32">
        <f t="shared" si="9"/>
        <v>1.3267200277777778E-2</v>
      </c>
      <c r="K32">
        <f t="shared" si="10"/>
        <v>0.40299220027777782</v>
      </c>
      <c r="L32">
        <f t="shared" si="11"/>
        <v>0.40299220027777782</v>
      </c>
      <c r="M32" t="s">
        <v>2554</v>
      </c>
      <c r="N32">
        <v>0.39</v>
      </c>
      <c r="O32">
        <v>0.4</v>
      </c>
      <c r="P32">
        <v>0.31</v>
      </c>
      <c r="Q32">
        <v>0.17</v>
      </c>
    </row>
    <row r="33" spans="1:12" x14ac:dyDescent="0.25">
      <c r="A33">
        <v>0.5</v>
      </c>
      <c r="B33">
        <v>1.8</v>
      </c>
      <c r="C33">
        <v>-0.5</v>
      </c>
      <c r="D33">
        <f t="shared" si="3"/>
        <v>0.4733440000000001</v>
      </c>
      <c r="E33">
        <f t="shared" si="4"/>
        <v>3.6607168900000002</v>
      </c>
      <c r="F33">
        <f t="shared" si="5"/>
        <v>6.0614439999999985E-2</v>
      </c>
      <c r="G33">
        <f t="shared" si="6"/>
        <v>0.25</v>
      </c>
      <c r="H33">
        <f t="shared" si="7"/>
        <v>0.9</v>
      </c>
      <c r="I33">
        <f t="shared" si="8"/>
        <v>-0.5</v>
      </c>
      <c r="J33">
        <f t="shared" si="9"/>
        <v>0.14808386694444448</v>
      </c>
      <c r="K33">
        <f t="shared" si="10"/>
        <v>1.0708455336111111</v>
      </c>
      <c r="L33">
        <f t="shared" si="11"/>
        <v>0.13335886694444443</v>
      </c>
    </row>
    <row r="34" spans="1:12" x14ac:dyDescent="0.25">
      <c r="A34">
        <v>-0.5</v>
      </c>
      <c r="B34">
        <v>-0.5</v>
      </c>
      <c r="C34">
        <v>-1</v>
      </c>
      <c r="D34">
        <f t="shared" si="3"/>
        <v>9.7343999999999958E-2</v>
      </c>
      <c r="E34">
        <f t="shared" si="4"/>
        <v>0.14953688999999998</v>
      </c>
      <c r="F34">
        <f t="shared" si="5"/>
        <v>0.55681443999999991</v>
      </c>
      <c r="G34">
        <f t="shared" si="6"/>
        <v>-0.25</v>
      </c>
      <c r="H34">
        <f t="shared" si="7"/>
        <v>-0.25</v>
      </c>
      <c r="I34">
        <f t="shared" si="8"/>
        <v>-1</v>
      </c>
      <c r="J34">
        <f t="shared" si="9"/>
        <v>1.3267200277777778E-2</v>
      </c>
      <c r="K34">
        <f t="shared" si="10"/>
        <v>1.3267200277777778E-2</v>
      </c>
      <c r="L34">
        <f t="shared" si="11"/>
        <v>0.74854220027777774</v>
      </c>
    </row>
    <row r="35" spans="1:12" x14ac:dyDescent="0.25">
      <c r="A35">
        <v>-1</v>
      </c>
      <c r="B35">
        <v>-1</v>
      </c>
      <c r="C35">
        <v>-0.5</v>
      </c>
      <c r="D35">
        <f t="shared" si="3"/>
        <v>0.65934399999999993</v>
      </c>
      <c r="E35">
        <f t="shared" si="4"/>
        <v>0.78623688999999986</v>
      </c>
      <c r="F35">
        <f t="shared" si="5"/>
        <v>6.0614439999999985E-2</v>
      </c>
      <c r="G35">
        <f t="shared" si="6"/>
        <v>-0.5</v>
      </c>
      <c r="H35">
        <f t="shared" si="7"/>
        <v>-0.5</v>
      </c>
      <c r="I35">
        <f t="shared" si="8"/>
        <v>-0.5</v>
      </c>
      <c r="J35">
        <f t="shared" si="9"/>
        <v>0.13335886694444443</v>
      </c>
      <c r="K35">
        <f t="shared" si="10"/>
        <v>0.13335886694444443</v>
      </c>
      <c r="L35">
        <f t="shared" si="11"/>
        <v>0.13335886694444443</v>
      </c>
    </row>
    <row r="36" spans="1:12" x14ac:dyDescent="0.25">
      <c r="A36">
        <v>1</v>
      </c>
      <c r="B36">
        <v>1</v>
      </c>
      <c r="C36">
        <v>0.5</v>
      </c>
      <c r="D36">
        <f t="shared" si="3"/>
        <v>1.4113439999999999</v>
      </c>
      <c r="E36">
        <f t="shared" si="4"/>
        <v>1.2394368899999999</v>
      </c>
      <c r="F36">
        <f t="shared" si="5"/>
        <v>0.56821443999999999</v>
      </c>
      <c r="G36">
        <f t="shared" si="6"/>
        <v>0.5</v>
      </c>
      <c r="H36">
        <f t="shared" si="7"/>
        <v>0.5</v>
      </c>
      <c r="I36">
        <f t="shared" si="8"/>
        <v>0.5</v>
      </c>
      <c r="J36">
        <f t="shared" si="9"/>
        <v>0.40299220027777782</v>
      </c>
      <c r="K36">
        <f t="shared" si="10"/>
        <v>0.40299220027777782</v>
      </c>
      <c r="L36">
        <f t="shared" si="11"/>
        <v>0.40299220027777782</v>
      </c>
    </row>
    <row r="37" spans="1:12" x14ac:dyDescent="0.25">
      <c r="A37">
        <v>0.5</v>
      </c>
      <c r="B37">
        <v>0.5</v>
      </c>
      <c r="C37">
        <v>-0.5</v>
      </c>
      <c r="D37">
        <f t="shared" si="3"/>
        <v>0.4733440000000001</v>
      </c>
      <c r="E37">
        <f t="shared" si="4"/>
        <v>0.37613689000000006</v>
      </c>
      <c r="F37">
        <f t="shared" si="5"/>
        <v>6.0614439999999985E-2</v>
      </c>
      <c r="G37">
        <f t="shared" si="6"/>
        <v>0.25</v>
      </c>
      <c r="H37">
        <f t="shared" si="7"/>
        <v>0.25</v>
      </c>
      <c r="I37">
        <f t="shared" si="8"/>
        <v>-0.5</v>
      </c>
      <c r="J37">
        <f t="shared" si="9"/>
        <v>0.14808386694444448</v>
      </c>
      <c r="K37">
        <f t="shared" si="10"/>
        <v>0.14808386694444448</v>
      </c>
      <c r="L37">
        <f t="shared" si="11"/>
        <v>0.13335886694444443</v>
      </c>
    </row>
    <row r="38" spans="1:12" x14ac:dyDescent="0.25">
      <c r="A38">
        <v>2</v>
      </c>
      <c r="B38">
        <v>-0.5</v>
      </c>
      <c r="C38">
        <v>0.5</v>
      </c>
      <c r="D38">
        <f t="shared" si="3"/>
        <v>4.7873440000000009</v>
      </c>
      <c r="E38">
        <f t="shared" si="4"/>
        <v>0.14953688999999998</v>
      </c>
      <c r="F38">
        <f t="shared" si="5"/>
        <v>0.56821443999999999</v>
      </c>
      <c r="G38">
        <f t="shared" si="6"/>
        <v>1</v>
      </c>
      <c r="H38">
        <f t="shared" si="7"/>
        <v>-0.25</v>
      </c>
      <c r="I38">
        <f t="shared" si="8"/>
        <v>0.5</v>
      </c>
      <c r="J38">
        <f t="shared" si="9"/>
        <v>1.2878088669444443</v>
      </c>
      <c r="K38">
        <f t="shared" si="10"/>
        <v>1.3267200277777778E-2</v>
      </c>
      <c r="L38">
        <f t="shared" si="11"/>
        <v>0.40299220027777782</v>
      </c>
    </row>
    <row r="39" spans="1:12" x14ac:dyDescent="0.25">
      <c r="A39">
        <v>0.5</v>
      </c>
      <c r="B39">
        <v>0.5</v>
      </c>
      <c r="C39">
        <v>-0.5</v>
      </c>
      <c r="D39">
        <f t="shared" si="3"/>
        <v>0.4733440000000001</v>
      </c>
      <c r="E39">
        <f t="shared" si="4"/>
        <v>0.37613689000000006</v>
      </c>
      <c r="F39">
        <f t="shared" si="5"/>
        <v>6.0614439999999985E-2</v>
      </c>
      <c r="G39">
        <f t="shared" si="6"/>
        <v>0.25</v>
      </c>
      <c r="H39">
        <f t="shared" si="7"/>
        <v>0.25</v>
      </c>
      <c r="I39">
        <f t="shared" si="8"/>
        <v>-0.5</v>
      </c>
      <c r="J39">
        <f t="shared" si="9"/>
        <v>0.14808386694444448</v>
      </c>
      <c r="K39">
        <f t="shared" si="10"/>
        <v>0.14808386694444448</v>
      </c>
      <c r="L39">
        <f t="shared" si="11"/>
        <v>0.13335886694444443</v>
      </c>
    </row>
    <row r="40" spans="1:12" x14ac:dyDescent="0.25">
      <c r="A40">
        <v>-0.5</v>
      </c>
      <c r="B40">
        <v>-0.5</v>
      </c>
      <c r="C40">
        <v>0.5</v>
      </c>
      <c r="D40">
        <f t="shared" si="3"/>
        <v>9.7343999999999958E-2</v>
      </c>
      <c r="E40">
        <f t="shared" si="4"/>
        <v>0.14953688999999998</v>
      </c>
      <c r="F40">
        <f t="shared" si="5"/>
        <v>0.56821443999999999</v>
      </c>
      <c r="G40">
        <f t="shared" si="6"/>
        <v>-0.25</v>
      </c>
      <c r="H40">
        <f t="shared" si="7"/>
        <v>-0.25</v>
      </c>
      <c r="I40">
        <f t="shared" si="8"/>
        <v>0.5</v>
      </c>
      <c r="J40">
        <f t="shared" si="9"/>
        <v>1.3267200277777778E-2</v>
      </c>
      <c r="K40">
        <f t="shared" si="10"/>
        <v>1.3267200277777778E-2</v>
      </c>
      <c r="L40">
        <f t="shared" si="11"/>
        <v>0.40299220027777782</v>
      </c>
    </row>
    <row r="41" spans="1:12" x14ac:dyDescent="0.25">
      <c r="A41">
        <v>0.5</v>
      </c>
      <c r="B41">
        <v>0.5</v>
      </c>
      <c r="C41">
        <v>-0.5</v>
      </c>
      <c r="D41">
        <f t="shared" si="3"/>
        <v>0.4733440000000001</v>
      </c>
      <c r="E41">
        <f t="shared" si="4"/>
        <v>0.37613689000000006</v>
      </c>
      <c r="F41">
        <f t="shared" si="5"/>
        <v>6.0614439999999985E-2</v>
      </c>
      <c r="G41">
        <f t="shared" si="6"/>
        <v>0.25</v>
      </c>
      <c r="H41">
        <f t="shared" si="7"/>
        <v>0.25</v>
      </c>
      <c r="I41">
        <f t="shared" si="8"/>
        <v>-0.5</v>
      </c>
      <c r="J41">
        <f t="shared" si="9"/>
        <v>0.14808386694444448</v>
      </c>
      <c r="K41">
        <f t="shared" si="10"/>
        <v>0.14808386694444448</v>
      </c>
      <c r="L41">
        <f t="shared" si="11"/>
        <v>0.13335886694444443</v>
      </c>
    </row>
    <row r="42" spans="1:12" x14ac:dyDescent="0.25">
      <c r="A42">
        <v>-0.5</v>
      </c>
      <c r="B42">
        <v>-0.5</v>
      </c>
      <c r="C42">
        <v>0.5</v>
      </c>
      <c r="D42">
        <f t="shared" si="3"/>
        <v>9.7343999999999958E-2</v>
      </c>
      <c r="E42">
        <f t="shared" si="4"/>
        <v>0.14953688999999998</v>
      </c>
      <c r="F42">
        <f t="shared" si="5"/>
        <v>0.56821443999999999</v>
      </c>
      <c r="G42">
        <f t="shared" si="6"/>
        <v>-0.25</v>
      </c>
      <c r="H42">
        <f t="shared" si="7"/>
        <v>-0.25</v>
      </c>
      <c r="I42">
        <f t="shared" si="8"/>
        <v>0.5</v>
      </c>
      <c r="J42">
        <f t="shared" si="9"/>
        <v>1.3267200277777778E-2</v>
      </c>
      <c r="K42">
        <f t="shared" si="10"/>
        <v>1.3267200277777778E-2</v>
      </c>
      <c r="L42">
        <f t="shared" si="11"/>
        <v>0.40299220027777782</v>
      </c>
    </row>
    <row r="43" spans="1:12" x14ac:dyDescent="0.25">
      <c r="A43">
        <v>0.5</v>
      </c>
      <c r="B43">
        <v>-1</v>
      </c>
      <c r="C43">
        <v>-0.5</v>
      </c>
      <c r="D43">
        <f t="shared" si="3"/>
        <v>0.4733440000000001</v>
      </c>
      <c r="E43">
        <f t="shared" si="4"/>
        <v>0.78623688999999986</v>
      </c>
      <c r="F43">
        <f t="shared" si="5"/>
        <v>6.0614439999999985E-2</v>
      </c>
      <c r="G43">
        <f t="shared" si="6"/>
        <v>0.25</v>
      </c>
      <c r="H43">
        <f t="shared" si="7"/>
        <v>-0.5</v>
      </c>
      <c r="I43">
        <f t="shared" si="8"/>
        <v>-0.5</v>
      </c>
      <c r="J43">
        <f t="shared" si="9"/>
        <v>0.14808386694444448</v>
      </c>
      <c r="K43">
        <f t="shared" si="10"/>
        <v>0.13335886694444443</v>
      </c>
      <c r="L43">
        <f t="shared" si="11"/>
        <v>0.13335886694444443</v>
      </c>
    </row>
    <row r="44" spans="1:12" x14ac:dyDescent="0.25">
      <c r="A44">
        <v>1</v>
      </c>
      <c r="B44">
        <v>-0.5</v>
      </c>
      <c r="C44">
        <v>-1</v>
      </c>
      <c r="D44">
        <f t="shared" si="3"/>
        <v>1.4113439999999999</v>
      </c>
      <c r="E44">
        <f t="shared" si="4"/>
        <v>0.14953688999999998</v>
      </c>
      <c r="F44">
        <f t="shared" si="5"/>
        <v>0.55681443999999991</v>
      </c>
      <c r="G44">
        <f t="shared" si="6"/>
        <v>0.5</v>
      </c>
      <c r="H44">
        <f t="shared" si="7"/>
        <v>-0.25</v>
      </c>
      <c r="I44">
        <f t="shared" si="8"/>
        <v>-1</v>
      </c>
      <c r="J44">
        <f t="shared" si="9"/>
        <v>0.40299220027777782</v>
      </c>
      <c r="K44">
        <f t="shared" si="10"/>
        <v>1.3267200277777778E-2</v>
      </c>
      <c r="L44">
        <f t="shared" si="11"/>
        <v>0.74854220027777774</v>
      </c>
    </row>
    <row r="45" spans="1:12" x14ac:dyDescent="0.25">
      <c r="A45">
        <v>0.5</v>
      </c>
      <c r="B45">
        <v>0.5</v>
      </c>
      <c r="C45">
        <v>1</v>
      </c>
      <c r="D45">
        <f t="shared" si="3"/>
        <v>0.4733440000000001</v>
      </c>
      <c r="E45">
        <f t="shared" si="4"/>
        <v>0.37613689000000006</v>
      </c>
      <c r="F45">
        <f t="shared" si="5"/>
        <v>1.57201444</v>
      </c>
      <c r="G45">
        <f t="shared" si="6"/>
        <v>0.25</v>
      </c>
      <c r="H45">
        <f t="shared" si="7"/>
        <v>0.25</v>
      </c>
      <c r="I45">
        <f t="shared" si="8"/>
        <v>1</v>
      </c>
      <c r="J45">
        <f t="shared" si="9"/>
        <v>0.14808386694444448</v>
      </c>
      <c r="K45">
        <f t="shared" si="10"/>
        <v>0.14808386694444448</v>
      </c>
      <c r="L45">
        <f t="shared" si="11"/>
        <v>1.2878088669444443</v>
      </c>
    </row>
    <row r="46" spans="1:12" x14ac:dyDescent="0.25">
      <c r="A46">
        <v>-0.5</v>
      </c>
      <c r="B46">
        <v>-0.5</v>
      </c>
      <c r="C46">
        <v>-1</v>
      </c>
      <c r="D46">
        <f t="shared" si="3"/>
        <v>9.7343999999999958E-2</v>
      </c>
      <c r="E46">
        <f t="shared" si="4"/>
        <v>0.14953688999999998</v>
      </c>
      <c r="F46">
        <f t="shared" si="5"/>
        <v>0.55681443999999991</v>
      </c>
      <c r="G46">
        <f t="shared" si="6"/>
        <v>-0.25</v>
      </c>
      <c r="H46">
        <f t="shared" si="7"/>
        <v>-0.25</v>
      </c>
      <c r="I46">
        <f t="shared" si="8"/>
        <v>-1</v>
      </c>
      <c r="J46">
        <f t="shared" si="9"/>
        <v>1.3267200277777778E-2</v>
      </c>
      <c r="K46">
        <f t="shared" si="10"/>
        <v>1.3267200277777778E-2</v>
      </c>
      <c r="L46">
        <f t="shared" si="11"/>
        <v>0.74854220027777774</v>
      </c>
    </row>
    <row r="47" spans="1:12" x14ac:dyDescent="0.25">
      <c r="A47">
        <v>-1</v>
      </c>
      <c r="B47">
        <v>0.5</v>
      </c>
      <c r="C47">
        <v>-0.5</v>
      </c>
      <c r="D47">
        <f t="shared" si="3"/>
        <v>0.65934399999999993</v>
      </c>
      <c r="E47">
        <f t="shared" si="4"/>
        <v>0.37613689000000006</v>
      </c>
      <c r="F47">
        <f t="shared" si="5"/>
        <v>6.0614439999999985E-2</v>
      </c>
      <c r="G47">
        <f t="shared" si="6"/>
        <v>-0.5</v>
      </c>
      <c r="H47">
        <f t="shared" si="7"/>
        <v>0.25</v>
      </c>
      <c r="I47">
        <f t="shared" si="8"/>
        <v>-0.5</v>
      </c>
      <c r="J47">
        <f t="shared" si="9"/>
        <v>0.13335886694444443</v>
      </c>
      <c r="K47">
        <f t="shared" si="10"/>
        <v>0.14808386694444448</v>
      </c>
      <c r="L47">
        <f t="shared" si="11"/>
        <v>0.13335886694444443</v>
      </c>
    </row>
    <row r="48" spans="1:12" x14ac:dyDescent="0.25">
      <c r="A48">
        <v>2.35</v>
      </c>
      <c r="B48">
        <v>-0.5</v>
      </c>
      <c r="C48">
        <v>-1</v>
      </c>
      <c r="D48">
        <f t="shared" si="3"/>
        <v>6.4414440000000015</v>
      </c>
      <c r="E48">
        <f t="shared" si="4"/>
        <v>0.14953688999999998</v>
      </c>
      <c r="F48">
        <f t="shared" si="5"/>
        <v>0.55681443999999991</v>
      </c>
      <c r="G48">
        <f t="shared" si="6"/>
        <v>1.175</v>
      </c>
      <c r="H48">
        <f t="shared" si="7"/>
        <v>-0.25</v>
      </c>
      <c r="I48">
        <f t="shared" si="8"/>
        <v>-1</v>
      </c>
      <c r="J48">
        <f t="shared" si="9"/>
        <v>1.7156197002777778</v>
      </c>
      <c r="K48">
        <f t="shared" si="10"/>
        <v>1.3267200277777778E-2</v>
      </c>
      <c r="L48">
        <f t="shared" si="11"/>
        <v>0.74854220027777774</v>
      </c>
    </row>
    <row r="49" spans="1:12" x14ac:dyDescent="0.25">
      <c r="A49">
        <v>0.5</v>
      </c>
      <c r="B49">
        <v>-1</v>
      </c>
      <c r="C49">
        <v>-0.5</v>
      </c>
      <c r="D49">
        <f t="shared" si="3"/>
        <v>0.4733440000000001</v>
      </c>
      <c r="E49">
        <f t="shared" si="4"/>
        <v>0.78623688999999986</v>
      </c>
      <c r="F49">
        <f t="shared" si="5"/>
        <v>6.0614439999999985E-2</v>
      </c>
      <c r="G49">
        <f t="shared" si="6"/>
        <v>0.25</v>
      </c>
      <c r="H49">
        <f t="shared" si="7"/>
        <v>-0.5</v>
      </c>
      <c r="I49">
        <f t="shared" si="8"/>
        <v>-0.5</v>
      </c>
      <c r="J49">
        <f t="shared" si="9"/>
        <v>0.14808386694444448</v>
      </c>
      <c r="K49">
        <f t="shared" si="10"/>
        <v>0.13335886694444443</v>
      </c>
      <c r="L49">
        <f t="shared" si="11"/>
        <v>0.13335886694444443</v>
      </c>
    </row>
    <row r="50" spans="1:12" x14ac:dyDescent="0.25">
      <c r="A50">
        <v>-0.5</v>
      </c>
      <c r="B50">
        <v>-0.5</v>
      </c>
      <c r="C50">
        <v>0.5</v>
      </c>
      <c r="D50">
        <f t="shared" si="3"/>
        <v>9.7343999999999958E-2</v>
      </c>
      <c r="E50">
        <f t="shared" si="4"/>
        <v>0.14953688999999998</v>
      </c>
      <c r="F50">
        <f t="shared" si="5"/>
        <v>0.56821443999999999</v>
      </c>
      <c r="G50">
        <f t="shared" si="6"/>
        <v>-0.25</v>
      </c>
      <c r="H50">
        <f t="shared" si="7"/>
        <v>-0.25</v>
      </c>
      <c r="I50">
        <f t="shared" si="8"/>
        <v>0.5</v>
      </c>
      <c r="J50">
        <f t="shared" si="9"/>
        <v>1.3267200277777778E-2</v>
      </c>
      <c r="K50">
        <f t="shared" si="10"/>
        <v>1.3267200277777778E-2</v>
      </c>
      <c r="L50">
        <f t="shared" si="11"/>
        <v>0.40299220027777782</v>
      </c>
    </row>
    <row r="51" spans="1:12" x14ac:dyDescent="0.25">
      <c r="A51">
        <v>-1</v>
      </c>
      <c r="B51">
        <v>-1</v>
      </c>
      <c r="C51">
        <v>-0.5</v>
      </c>
      <c r="D51">
        <f t="shared" si="3"/>
        <v>0.65934399999999993</v>
      </c>
      <c r="E51">
        <f t="shared" si="4"/>
        <v>0.78623688999999986</v>
      </c>
      <c r="F51">
        <f t="shared" si="5"/>
        <v>6.0614439999999985E-2</v>
      </c>
      <c r="G51">
        <f t="shared" si="6"/>
        <v>-0.5</v>
      </c>
      <c r="H51">
        <f t="shared" si="7"/>
        <v>-0.5</v>
      </c>
      <c r="I51">
        <f t="shared" si="8"/>
        <v>-0.5</v>
      </c>
      <c r="J51">
        <f t="shared" si="9"/>
        <v>0.13335886694444443</v>
      </c>
      <c r="K51">
        <f t="shared" si="10"/>
        <v>0.13335886694444443</v>
      </c>
      <c r="L51">
        <f t="shared" si="11"/>
        <v>0.13335886694444443</v>
      </c>
    </row>
    <row r="52" spans="1:12" x14ac:dyDescent="0.25">
      <c r="A52">
        <v>-0.5</v>
      </c>
      <c r="B52">
        <v>-0.5</v>
      </c>
      <c r="C52">
        <v>-1</v>
      </c>
      <c r="D52">
        <f t="shared" si="3"/>
        <v>9.7343999999999958E-2</v>
      </c>
      <c r="E52">
        <f t="shared" si="4"/>
        <v>0.14953688999999998</v>
      </c>
      <c r="F52">
        <f t="shared" si="5"/>
        <v>0.55681443999999991</v>
      </c>
      <c r="G52">
        <f t="shared" si="6"/>
        <v>-0.25</v>
      </c>
      <c r="H52">
        <f t="shared" si="7"/>
        <v>-0.25</v>
      </c>
      <c r="I52">
        <f t="shared" si="8"/>
        <v>-1</v>
      </c>
      <c r="J52">
        <f t="shared" si="9"/>
        <v>1.3267200277777778E-2</v>
      </c>
      <c r="K52">
        <f t="shared" si="10"/>
        <v>1.3267200277777778E-2</v>
      </c>
      <c r="L52">
        <f t="shared" si="11"/>
        <v>0.74854220027777774</v>
      </c>
    </row>
    <row r="53" spans="1:12" x14ac:dyDescent="0.25">
      <c r="A53">
        <v>-1</v>
      </c>
      <c r="B53">
        <v>0.5</v>
      </c>
      <c r="C53">
        <v>-0.5</v>
      </c>
      <c r="D53">
        <f t="shared" si="3"/>
        <v>0.65934399999999993</v>
      </c>
      <c r="E53">
        <f t="shared" si="4"/>
        <v>0.37613689000000006</v>
      </c>
      <c r="F53">
        <f t="shared" si="5"/>
        <v>6.0614439999999985E-2</v>
      </c>
      <c r="G53">
        <f t="shared" si="6"/>
        <v>-0.5</v>
      </c>
      <c r="H53">
        <f t="shared" si="7"/>
        <v>0.25</v>
      </c>
      <c r="I53">
        <f t="shared" si="8"/>
        <v>-0.5</v>
      </c>
      <c r="J53">
        <f t="shared" si="9"/>
        <v>0.13335886694444443</v>
      </c>
      <c r="K53">
        <f t="shared" si="10"/>
        <v>0.14808386694444448</v>
      </c>
      <c r="L53">
        <f t="shared" si="11"/>
        <v>0.13335886694444443</v>
      </c>
    </row>
    <row r="54" spans="1:12" x14ac:dyDescent="0.25">
      <c r="A54">
        <v>1</v>
      </c>
      <c r="B54">
        <v>-0.5</v>
      </c>
      <c r="C54">
        <v>-1</v>
      </c>
      <c r="D54">
        <f t="shared" si="3"/>
        <v>1.4113439999999999</v>
      </c>
      <c r="E54">
        <f t="shared" si="4"/>
        <v>0.14953688999999998</v>
      </c>
      <c r="F54">
        <f t="shared" si="5"/>
        <v>0.55681443999999991</v>
      </c>
      <c r="G54">
        <f t="shared" si="6"/>
        <v>0.5</v>
      </c>
      <c r="H54">
        <f t="shared" si="7"/>
        <v>-0.25</v>
      </c>
      <c r="I54">
        <f t="shared" si="8"/>
        <v>-1</v>
      </c>
      <c r="J54">
        <f t="shared" si="9"/>
        <v>0.40299220027777782</v>
      </c>
      <c r="K54">
        <f t="shared" si="10"/>
        <v>1.3267200277777778E-2</v>
      </c>
      <c r="L54">
        <f t="shared" si="11"/>
        <v>0.74854220027777774</v>
      </c>
    </row>
    <row r="55" spans="1:12" x14ac:dyDescent="0.25">
      <c r="A55">
        <v>-1</v>
      </c>
      <c r="B55">
        <v>-1</v>
      </c>
      <c r="C55">
        <v>-0.5</v>
      </c>
      <c r="D55">
        <f t="shared" si="3"/>
        <v>0.65934399999999993</v>
      </c>
      <c r="E55">
        <f t="shared" si="4"/>
        <v>0.78623688999999986</v>
      </c>
      <c r="F55">
        <f t="shared" si="5"/>
        <v>6.0614439999999985E-2</v>
      </c>
      <c r="G55">
        <f t="shared" si="6"/>
        <v>-0.5</v>
      </c>
      <c r="H55">
        <f t="shared" si="7"/>
        <v>-0.5</v>
      </c>
      <c r="I55">
        <f t="shared" si="8"/>
        <v>-0.5</v>
      </c>
      <c r="J55">
        <f t="shared" si="9"/>
        <v>0.13335886694444443</v>
      </c>
      <c r="K55">
        <f t="shared" si="10"/>
        <v>0.13335886694444443</v>
      </c>
      <c r="L55">
        <f t="shared" si="11"/>
        <v>0.13335886694444443</v>
      </c>
    </row>
    <row r="56" spans="1:12" x14ac:dyDescent="0.25">
      <c r="A56">
        <v>-0.5</v>
      </c>
      <c r="B56">
        <v>-0.5</v>
      </c>
      <c r="C56">
        <v>-1</v>
      </c>
      <c r="D56">
        <f t="shared" si="3"/>
        <v>9.7343999999999958E-2</v>
      </c>
      <c r="E56">
        <f t="shared" si="4"/>
        <v>0.14953688999999998</v>
      </c>
      <c r="F56">
        <f t="shared" si="5"/>
        <v>0.55681443999999991</v>
      </c>
      <c r="G56">
        <f t="shared" si="6"/>
        <v>-0.25</v>
      </c>
      <c r="H56">
        <f t="shared" si="7"/>
        <v>-0.25</v>
      </c>
      <c r="I56">
        <f t="shared" si="8"/>
        <v>-1</v>
      </c>
      <c r="J56">
        <f t="shared" si="9"/>
        <v>1.3267200277777778E-2</v>
      </c>
      <c r="K56">
        <f t="shared" si="10"/>
        <v>1.3267200277777778E-2</v>
      </c>
      <c r="L56">
        <f t="shared" si="11"/>
        <v>0.74854220027777774</v>
      </c>
    </row>
    <row r="57" spans="1:12" x14ac:dyDescent="0.25">
      <c r="A57">
        <v>-1</v>
      </c>
      <c r="B57">
        <v>0.5</v>
      </c>
      <c r="C57">
        <v>-0.5</v>
      </c>
      <c r="D57">
        <f t="shared" si="3"/>
        <v>0.65934399999999993</v>
      </c>
      <c r="E57">
        <f t="shared" si="4"/>
        <v>0.37613689000000006</v>
      </c>
      <c r="F57">
        <f t="shared" si="5"/>
        <v>6.0614439999999985E-2</v>
      </c>
      <c r="G57">
        <f t="shared" si="6"/>
        <v>-0.5</v>
      </c>
      <c r="H57">
        <f t="shared" si="7"/>
        <v>0.25</v>
      </c>
      <c r="I57">
        <f t="shared" si="8"/>
        <v>-0.5</v>
      </c>
      <c r="J57">
        <f t="shared" si="9"/>
        <v>0.13335886694444443</v>
      </c>
      <c r="K57">
        <f t="shared" si="10"/>
        <v>0.14808386694444448</v>
      </c>
      <c r="L57">
        <f t="shared" si="11"/>
        <v>0.13335886694444443</v>
      </c>
    </row>
    <row r="58" spans="1:12" x14ac:dyDescent="0.25">
      <c r="A58">
        <v>-0.5</v>
      </c>
      <c r="B58">
        <v>1</v>
      </c>
      <c r="C58">
        <v>-1</v>
      </c>
      <c r="D58">
        <f t="shared" si="3"/>
        <v>9.7343999999999958E-2</v>
      </c>
      <c r="E58">
        <f t="shared" si="4"/>
        <v>1.2394368899999999</v>
      </c>
      <c r="F58">
        <f t="shared" si="5"/>
        <v>0.55681443999999991</v>
      </c>
      <c r="G58">
        <f t="shared" si="6"/>
        <v>-0.25</v>
      </c>
      <c r="H58">
        <f t="shared" si="7"/>
        <v>0.5</v>
      </c>
      <c r="I58">
        <f t="shared" si="8"/>
        <v>-1</v>
      </c>
      <c r="J58">
        <f t="shared" si="9"/>
        <v>1.3267200277777778E-2</v>
      </c>
      <c r="K58">
        <f t="shared" si="10"/>
        <v>0.40299220027777782</v>
      </c>
      <c r="L58">
        <f t="shared" si="11"/>
        <v>0.74854220027777774</v>
      </c>
    </row>
    <row r="59" spans="1:12" x14ac:dyDescent="0.25">
      <c r="A59">
        <v>0.5</v>
      </c>
      <c r="B59">
        <v>0.5</v>
      </c>
      <c r="C59">
        <v>-0.5</v>
      </c>
      <c r="D59">
        <f t="shared" si="3"/>
        <v>0.4733440000000001</v>
      </c>
      <c r="E59">
        <f t="shared" si="4"/>
        <v>0.37613689000000006</v>
      </c>
      <c r="F59">
        <f t="shared" si="5"/>
        <v>6.0614439999999985E-2</v>
      </c>
      <c r="G59">
        <f t="shared" si="6"/>
        <v>0.25</v>
      </c>
      <c r="H59">
        <f t="shared" si="7"/>
        <v>0.25</v>
      </c>
      <c r="I59">
        <f t="shared" si="8"/>
        <v>-0.5</v>
      </c>
      <c r="J59">
        <f t="shared" si="9"/>
        <v>0.14808386694444448</v>
      </c>
      <c r="K59">
        <f t="shared" si="10"/>
        <v>0.14808386694444448</v>
      </c>
      <c r="L59">
        <f t="shared" si="11"/>
        <v>0.13335886694444443</v>
      </c>
    </row>
    <row r="60" spans="1:12" x14ac:dyDescent="0.25">
      <c r="A60">
        <v>-0.5</v>
      </c>
      <c r="B60">
        <v>-0.5</v>
      </c>
      <c r="C60">
        <v>-1</v>
      </c>
      <c r="D60">
        <f t="shared" si="3"/>
        <v>9.7343999999999958E-2</v>
      </c>
      <c r="E60">
        <f t="shared" si="4"/>
        <v>0.14953688999999998</v>
      </c>
      <c r="F60">
        <f t="shared" si="5"/>
        <v>0.55681443999999991</v>
      </c>
      <c r="G60">
        <f t="shared" si="6"/>
        <v>-0.25</v>
      </c>
      <c r="H60">
        <f t="shared" si="7"/>
        <v>-0.25</v>
      </c>
      <c r="I60">
        <f t="shared" si="8"/>
        <v>-1</v>
      </c>
      <c r="J60">
        <f t="shared" si="9"/>
        <v>1.3267200277777778E-2</v>
      </c>
      <c r="K60">
        <f t="shared" si="10"/>
        <v>1.3267200277777778E-2</v>
      </c>
      <c r="L60">
        <f t="shared" si="11"/>
        <v>0.74854220027777774</v>
      </c>
    </row>
    <row r="61" spans="1:12" x14ac:dyDescent="0.25">
      <c r="A61">
        <v>-1</v>
      </c>
      <c r="B61">
        <v>0.5</v>
      </c>
      <c r="C61">
        <v>-0.5</v>
      </c>
      <c r="D61">
        <f t="shared" si="3"/>
        <v>0.65934399999999993</v>
      </c>
      <c r="E61">
        <f t="shared" si="4"/>
        <v>0.37613689000000006</v>
      </c>
      <c r="F61">
        <f t="shared" si="5"/>
        <v>6.0614439999999985E-2</v>
      </c>
      <c r="G61">
        <f t="shared" si="6"/>
        <v>-0.5</v>
      </c>
      <c r="H61">
        <f t="shared" si="7"/>
        <v>0.25</v>
      </c>
      <c r="I61">
        <f t="shared" si="8"/>
        <v>-0.5</v>
      </c>
      <c r="J61">
        <f t="shared" si="9"/>
        <v>0.13335886694444443</v>
      </c>
      <c r="K61">
        <f t="shared" si="10"/>
        <v>0.14808386694444448</v>
      </c>
      <c r="L61">
        <f t="shared" si="11"/>
        <v>0.13335886694444443</v>
      </c>
    </row>
    <row r="62" spans="1:12" x14ac:dyDescent="0.25">
      <c r="A62">
        <v>-0.5</v>
      </c>
      <c r="B62">
        <v>-0.5</v>
      </c>
      <c r="C62">
        <v>1.05</v>
      </c>
      <c r="D62">
        <f t="shared" si="3"/>
        <v>9.7343999999999958E-2</v>
      </c>
      <c r="E62">
        <f t="shared" si="4"/>
        <v>0.14953688999999998</v>
      </c>
      <c r="F62">
        <f t="shared" si="5"/>
        <v>1.6998944400000002</v>
      </c>
      <c r="G62">
        <f t="shared" si="6"/>
        <v>-0.25</v>
      </c>
      <c r="H62">
        <f t="shared" si="7"/>
        <v>-0.25</v>
      </c>
      <c r="I62">
        <f t="shared" si="8"/>
        <v>1.05</v>
      </c>
      <c r="J62">
        <f t="shared" si="9"/>
        <v>1.3267200277777778E-2</v>
      </c>
      <c r="K62">
        <f t="shared" si="10"/>
        <v>1.3267200277777778E-2</v>
      </c>
      <c r="L62">
        <f t="shared" si="11"/>
        <v>1.4037905336111109</v>
      </c>
    </row>
    <row r="63" spans="1:12" x14ac:dyDescent="0.25">
      <c r="A63">
        <v>-1</v>
      </c>
      <c r="B63">
        <v>0.5</v>
      </c>
      <c r="C63">
        <v>1</v>
      </c>
      <c r="D63">
        <f t="shared" si="3"/>
        <v>0.65934399999999993</v>
      </c>
      <c r="E63">
        <f t="shared" si="4"/>
        <v>0.37613689000000006</v>
      </c>
      <c r="F63">
        <f t="shared" si="5"/>
        <v>1.57201444</v>
      </c>
      <c r="G63">
        <f t="shared" si="6"/>
        <v>-0.5</v>
      </c>
      <c r="H63">
        <f t="shared" si="7"/>
        <v>0.25</v>
      </c>
      <c r="I63">
        <f t="shared" si="8"/>
        <v>1</v>
      </c>
      <c r="J63">
        <f t="shared" si="9"/>
        <v>0.13335886694444443</v>
      </c>
      <c r="K63">
        <f t="shared" si="10"/>
        <v>0.14808386694444448</v>
      </c>
      <c r="L63">
        <f t="shared" si="11"/>
        <v>1.2878088669444443</v>
      </c>
    </row>
    <row r="64" spans="1:12" x14ac:dyDescent="0.25">
      <c r="A64">
        <v>1</v>
      </c>
      <c r="B64">
        <v>-0.5</v>
      </c>
      <c r="C64">
        <v>0.5</v>
      </c>
      <c r="D64">
        <f t="shared" si="3"/>
        <v>1.4113439999999999</v>
      </c>
      <c r="E64">
        <f t="shared" si="4"/>
        <v>0.14953688999999998</v>
      </c>
      <c r="F64">
        <f t="shared" si="5"/>
        <v>0.56821443999999999</v>
      </c>
      <c r="G64">
        <f t="shared" si="6"/>
        <v>0.5</v>
      </c>
      <c r="H64">
        <f t="shared" si="7"/>
        <v>-0.25</v>
      </c>
      <c r="I64">
        <f t="shared" si="8"/>
        <v>0.5</v>
      </c>
      <c r="J64">
        <f t="shared" si="9"/>
        <v>0.40299220027777782</v>
      </c>
      <c r="K64">
        <f t="shared" si="10"/>
        <v>1.3267200277777778E-2</v>
      </c>
      <c r="L64">
        <f t="shared" si="11"/>
        <v>0.40299220027777782</v>
      </c>
    </row>
    <row r="65" spans="1:12" x14ac:dyDescent="0.25">
      <c r="A65">
        <v>-1</v>
      </c>
      <c r="B65">
        <v>0.5</v>
      </c>
      <c r="C65">
        <v>-0.5</v>
      </c>
      <c r="D65">
        <f t="shared" si="3"/>
        <v>0.65934399999999993</v>
      </c>
      <c r="E65">
        <f t="shared" si="4"/>
        <v>0.37613689000000006</v>
      </c>
      <c r="F65">
        <f t="shared" si="5"/>
        <v>6.0614439999999985E-2</v>
      </c>
      <c r="G65">
        <f t="shared" si="6"/>
        <v>-0.5</v>
      </c>
      <c r="H65">
        <f t="shared" si="7"/>
        <v>0.25</v>
      </c>
      <c r="I65">
        <f t="shared" si="8"/>
        <v>-0.5</v>
      </c>
      <c r="J65">
        <f t="shared" si="9"/>
        <v>0.13335886694444443</v>
      </c>
      <c r="K65">
        <f t="shared" si="10"/>
        <v>0.14808386694444448</v>
      </c>
      <c r="L65">
        <f t="shared" si="11"/>
        <v>0.13335886694444443</v>
      </c>
    </row>
    <row r="66" spans="1:12" x14ac:dyDescent="0.25">
      <c r="A66">
        <v>-0.5</v>
      </c>
      <c r="B66">
        <v>-0.5</v>
      </c>
      <c r="C66">
        <v>0.5</v>
      </c>
      <c r="D66">
        <f t="shared" si="3"/>
        <v>9.7343999999999958E-2</v>
      </c>
      <c r="E66">
        <f t="shared" si="4"/>
        <v>0.14953688999999998</v>
      </c>
      <c r="F66">
        <f t="shared" si="5"/>
        <v>0.56821443999999999</v>
      </c>
      <c r="G66">
        <f t="shared" si="6"/>
        <v>-0.25</v>
      </c>
      <c r="H66">
        <f t="shared" si="7"/>
        <v>-0.25</v>
      </c>
      <c r="I66">
        <f t="shared" si="8"/>
        <v>0.5</v>
      </c>
      <c r="J66">
        <f t="shared" si="9"/>
        <v>1.3267200277777778E-2</v>
      </c>
      <c r="K66">
        <f t="shared" si="10"/>
        <v>1.3267200277777778E-2</v>
      </c>
      <c r="L66">
        <f t="shared" si="11"/>
        <v>0.40299220027777782</v>
      </c>
    </row>
    <row r="67" spans="1:12" x14ac:dyDescent="0.25">
      <c r="A67">
        <v>0.5</v>
      </c>
      <c r="B67">
        <v>-1</v>
      </c>
      <c r="C67">
        <v>-0.5</v>
      </c>
      <c r="D67">
        <f t="shared" ref="D67:D130" si="18">(A67-N$2)^2</f>
        <v>0.4733440000000001</v>
      </c>
      <c r="E67">
        <f t="shared" ref="E67:E130" si="19">(B67-O$2)^2</f>
        <v>0.78623688999999986</v>
      </c>
      <c r="F67">
        <f t="shared" ref="F67:F130" si="20">(C67-P$2)^2</f>
        <v>6.0614439999999985E-2</v>
      </c>
      <c r="G67">
        <f t="shared" ref="G67:G130" si="21">A67*0.5</f>
        <v>0.25</v>
      </c>
      <c r="H67">
        <f t="shared" ref="H67:H130" si="22">B67*0.5</f>
        <v>-0.5</v>
      </c>
      <c r="I67">
        <f t="shared" ref="I67:I130" si="23">C67</f>
        <v>-0.5</v>
      </c>
      <c r="J67">
        <f t="shared" ref="J67:J130" si="24">(G67-$Q$2)^2</f>
        <v>0.14808386694444448</v>
      </c>
      <c r="K67">
        <f t="shared" ref="K67:K130" si="25">(H67-$Q$2)^2</f>
        <v>0.13335886694444443</v>
      </c>
      <c r="L67">
        <f t="shared" ref="L67:L130" si="26">(I67-$Q$2)^2</f>
        <v>0.13335886694444443</v>
      </c>
    </row>
    <row r="68" spans="1:12" x14ac:dyDescent="0.25">
      <c r="A68">
        <v>-0.5</v>
      </c>
      <c r="B68">
        <v>-0.5</v>
      </c>
      <c r="C68">
        <v>0.5</v>
      </c>
      <c r="D68">
        <f t="shared" si="18"/>
        <v>9.7343999999999958E-2</v>
      </c>
      <c r="E68">
        <f t="shared" si="19"/>
        <v>0.14953688999999998</v>
      </c>
      <c r="F68">
        <f t="shared" si="20"/>
        <v>0.56821443999999999</v>
      </c>
      <c r="G68">
        <f t="shared" si="21"/>
        <v>-0.25</v>
      </c>
      <c r="H68">
        <f t="shared" si="22"/>
        <v>-0.25</v>
      </c>
      <c r="I68">
        <f t="shared" si="23"/>
        <v>0.5</v>
      </c>
      <c r="J68">
        <f t="shared" si="24"/>
        <v>1.3267200277777778E-2</v>
      </c>
      <c r="K68">
        <f t="shared" si="25"/>
        <v>1.3267200277777778E-2</v>
      </c>
      <c r="L68">
        <f t="shared" si="26"/>
        <v>0.40299220027777782</v>
      </c>
    </row>
    <row r="69" spans="1:12" x14ac:dyDescent="0.25">
      <c r="A69">
        <v>0.5</v>
      </c>
      <c r="B69">
        <v>0.5</v>
      </c>
      <c r="C69">
        <v>-0.5</v>
      </c>
      <c r="D69">
        <f t="shared" si="18"/>
        <v>0.4733440000000001</v>
      </c>
      <c r="E69">
        <f t="shared" si="19"/>
        <v>0.37613689000000006</v>
      </c>
      <c r="F69">
        <f t="shared" si="20"/>
        <v>6.0614439999999985E-2</v>
      </c>
      <c r="G69">
        <f t="shared" si="21"/>
        <v>0.25</v>
      </c>
      <c r="H69">
        <f t="shared" si="22"/>
        <v>0.25</v>
      </c>
      <c r="I69">
        <f t="shared" si="23"/>
        <v>-0.5</v>
      </c>
      <c r="J69">
        <f t="shared" si="24"/>
        <v>0.14808386694444448</v>
      </c>
      <c r="K69">
        <f t="shared" si="25"/>
        <v>0.14808386694444448</v>
      </c>
      <c r="L69">
        <f t="shared" si="26"/>
        <v>0.13335886694444443</v>
      </c>
    </row>
    <row r="70" spans="1:12" x14ac:dyDescent="0.25">
      <c r="A70">
        <v>1</v>
      </c>
      <c r="B70">
        <v>-0.5</v>
      </c>
      <c r="C70">
        <v>-1</v>
      </c>
      <c r="D70">
        <f t="shared" si="18"/>
        <v>1.4113439999999999</v>
      </c>
      <c r="E70">
        <f t="shared" si="19"/>
        <v>0.14953688999999998</v>
      </c>
      <c r="F70">
        <f t="shared" si="20"/>
        <v>0.55681443999999991</v>
      </c>
      <c r="G70">
        <f t="shared" si="21"/>
        <v>0.5</v>
      </c>
      <c r="H70">
        <f t="shared" si="22"/>
        <v>-0.25</v>
      </c>
      <c r="I70">
        <f t="shared" si="23"/>
        <v>-1</v>
      </c>
      <c r="J70">
        <f t="shared" si="24"/>
        <v>0.40299220027777782</v>
      </c>
      <c r="K70">
        <f t="shared" si="25"/>
        <v>1.3267200277777778E-2</v>
      </c>
      <c r="L70">
        <f t="shared" si="26"/>
        <v>0.74854220027777774</v>
      </c>
    </row>
    <row r="71" spans="1:12" x14ac:dyDescent="0.25">
      <c r="A71">
        <v>-1</v>
      </c>
      <c r="B71">
        <v>0.5</v>
      </c>
      <c r="C71">
        <v>-0.5</v>
      </c>
      <c r="D71">
        <f t="shared" si="18"/>
        <v>0.65934399999999993</v>
      </c>
      <c r="E71">
        <f t="shared" si="19"/>
        <v>0.37613689000000006</v>
      </c>
      <c r="F71">
        <f t="shared" si="20"/>
        <v>6.0614439999999985E-2</v>
      </c>
      <c r="G71">
        <f t="shared" si="21"/>
        <v>-0.5</v>
      </c>
      <c r="H71">
        <f t="shared" si="22"/>
        <v>0.25</v>
      </c>
      <c r="I71">
        <f t="shared" si="23"/>
        <v>-0.5</v>
      </c>
      <c r="J71">
        <f t="shared" si="24"/>
        <v>0.13335886694444443</v>
      </c>
      <c r="K71">
        <f t="shared" si="25"/>
        <v>0.14808386694444448</v>
      </c>
      <c r="L71">
        <f t="shared" si="26"/>
        <v>0.13335886694444443</v>
      </c>
    </row>
    <row r="72" spans="1:12" x14ac:dyDescent="0.25">
      <c r="A72">
        <v>-0.5</v>
      </c>
      <c r="B72">
        <v>-0.5</v>
      </c>
      <c r="C72">
        <v>-1</v>
      </c>
      <c r="D72">
        <f t="shared" si="18"/>
        <v>9.7343999999999958E-2</v>
      </c>
      <c r="E72">
        <f t="shared" si="19"/>
        <v>0.14953688999999998</v>
      </c>
      <c r="F72">
        <f t="shared" si="20"/>
        <v>0.55681443999999991</v>
      </c>
      <c r="G72">
        <f t="shared" si="21"/>
        <v>-0.25</v>
      </c>
      <c r="H72">
        <f t="shared" si="22"/>
        <v>-0.25</v>
      </c>
      <c r="I72">
        <f t="shared" si="23"/>
        <v>-1</v>
      </c>
      <c r="J72">
        <f t="shared" si="24"/>
        <v>1.3267200277777778E-2</v>
      </c>
      <c r="K72">
        <f t="shared" si="25"/>
        <v>1.3267200277777778E-2</v>
      </c>
      <c r="L72">
        <f t="shared" si="26"/>
        <v>0.74854220027777774</v>
      </c>
    </row>
    <row r="73" spans="1:12" x14ac:dyDescent="0.25">
      <c r="A73">
        <v>-1</v>
      </c>
      <c r="B73">
        <v>-1</v>
      </c>
      <c r="C73">
        <v>-0.5</v>
      </c>
      <c r="D73">
        <f t="shared" si="18"/>
        <v>0.65934399999999993</v>
      </c>
      <c r="E73">
        <f t="shared" si="19"/>
        <v>0.78623688999999986</v>
      </c>
      <c r="F73">
        <f t="shared" si="20"/>
        <v>6.0614439999999985E-2</v>
      </c>
      <c r="G73">
        <f t="shared" si="21"/>
        <v>-0.5</v>
      </c>
      <c r="H73">
        <f t="shared" si="22"/>
        <v>-0.5</v>
      </c>
      <c r="I73">
        <f t="shared" si="23"/>
        <v>-0.5</v>
      </c>
      <c r="J73">
        <f t="shared" si="24"/>
        <v>0.13335886694444443</v>
      </c>
      <c r="K73">
        <f t="shared" si="25"/>
        <v>0.13335886694444443</v>
      </c>
      <c r="L73">
        <f t="shared" si="26"/>
        <v>0.13335886694444443</v>
      </c>
    </row>
    <row r="74" spans="1:12" x14ac:dyDescent="0.25">
      <c r="A74">
        <v>-0.5</v>
      </c>
      <c r="B74">
        <v>-0.5</v>
      </c>
      <c r="C74">
        <v>0.5</v>
      </c>
      <c r="D74">
        <f t="shared" si="18"/>
        <v>9.7343999999999958E-2</v>
      </c>
      <c r="E74">
        <f t="shared" si="19"/>
        <v>0.14953688999999998</v>
      </c>
      <c r="F74">
        <f t="shared" si="20"/>
        <v>0.56821443999999999</v>
      </c>
      <c r="G74">
        <f t="shared" si="21"/>
        <v>-0.25</v>
      </c>
      <c r="H74">
        <f t="shared" si="22"/>
        <v>-0.25</v>
      </c>
      <c r="I74">
        <f t="shared" si="23"/>
        <v>0.5</v>
      </c>
      <c r="J74">
        <f t="shared" si="24"/>
        <v>1.3267200277777778E-2</v>
      </c>
      <c r="K74">
        <f t="shared" si="25"/>
        <v>1.3267200277777778E-2</v>
      </c>
      <c r="L74">
        <f t="shared" si="26"/>
        <v>0.40299220027777782</v>
      </c>
    </row>
    <row r="75" spans="1:12" x14ac:dyDescent="0.25">
      <c r="A75">
        <v>-1</v>
      </c>
      <c r="B75">
        <v>0.5</v>
      </c>
      <c r="C75">
        <v>3.9</v>
      </c>
      <c r="D75">
        <f t="shared" si="18"/>
        <v>0.65934399999999993</v>
      </c>
      <c r="E75">
        <f t="shared" si="19"/>
        <v>0.37613689000000006</v>
      </c>
      <c r="F75">
        <f t="shared" si="20"/>
        <v>17.254054440000004</v>
      </c>
      <c r="G75">
        <f t="shared" si="21"/>
        <v>-0.5</v>
      </c>
      <c r="H75">
        <f t="shared" si="22"/>
        <v>0.25</v>
      </c>
      <c r="I75">
        <f t="shared" si="23"/>
        <v>3.9</v>
      </c>
      <c r="J75">
        <f t="shared" si="24"/>
        <v>0.13335886694444443</v>
      </c>
      <c r="K75">
        <f t="shared" si="25"/>
        <v>0.14808386694444448</v>
      </c>
      <c r="L75">
        <f t="shared" si="26"/>
        <v>16.279745533611113</v>
      </c>
    </row>
    <row r="76" spans="1:12" x14ac:dyDescent="0.25">
      <c r="A76">
        <v>-2.2000000000000002</v>
      </c>
      <c r="B76">
        <v>-0.5</v>
      </c>
      <c r="C76">
        <v>0.5</v>
      </c>
      <c r="D76">
        <f t="shared" si="18"/>
        <v>4.0481439999999997</v>
      </c>
      <c r="E76">
        <f t="shared" si="19"/>
        <v>0.14953688999999998</v>
      </c>
      <c r="F76">
        <f t="shared" si="20"/>
        <v>0.56821443999999999</v>
      </c>
      <c r="G76">
        <f t="shared" si="21"/>
        <v>-1.1000000000000001</v>
      </c>
      <c r="H76">
        <f t="shared" si="22"/>
        <v>-0.25</v>
      </c>
      <c r="I76">
        <f t="shared" si="23"/>
        <v>0.5</v>
      </c>
      <c r="J76">
        <f t="shared" si="24"/>
        <v>0.93157886694444458</v>
      </c>
      <c r="K76">
        <f t="shared" si="25"/>
        <v>1.3267200277777778E-2</v>
      </c>
      <c r="L76">
        <f t="shared" si="26"/>
        <v>0.40299220027777782</v>
      </c>
    </row>
    <row r="77" spans="1:12" x14ac:dyDescent="0.25">
      <c r="A77">
        <v>-1</v>
      </c>
      <c r="B77">
        <v>0.5</v>
      </c>
      <c r="C77">
        <v>-0.5</v>
      </c>
      <c r="D77">
        <f t="shared" si="18"/>
        <v>0.65934399999999993</v>
      </c>
      <c r="E77">
        <f t="shared" si="19"/>
        <v>0.37613689000000006</v>
      </c>
      <c r="F77">
        <f t="shared" si="20"/>
        <v>6.0614439999999985E-2</v>
      </c>
      <c r="G77">
        <f t="shared" si="21"/>
        <v>-0.5</v>
      </c>
      <c r="H77">
        <f t="shared" si="22"/>
        <v>0.25</v>
      </c>
      <c r="I77">
        <f t="shared" si="23"/>
        <v>-0.5</v>
      </c>
      <c r="J77">
        <f t="shared" si="24"/>
        <v>0.13335886694444443</v>
      </c>
      <c r="K77">
        <f t="shared" si="25"/>
        <v>0.14808386694444448</v>
      </c>
      <c r="L77">
        <f t="shared" si="26"/>
        <v>0.13335886694444443</v>
      </c>
    </row>
    <row r="78" spans="1:12" x14ac:dyDescent="0.25">
      <c r="A78">
        <v>-0.5</v>
      </c>
      <c r="B78">
        <v>-0.5</v>
      </c>
      <c r="C78">
        <v>-1</v>
      </c>
      <c r="D78">
        <f t="shared" si="18"/>
        <v>9.7343999999999958E-2</v>
      </c>
      <c r="E78">
        <f t="shared" si="19"/>
        <v>0.14953688999999998</v>
      </c>
      <c r="F78">
        <f t="shared" si="20"/>
        <v>0.55681443999999991</v>
      </c>
      <c r="G78">
        <f t="shared" si="21"/>
        <v>-0.25</v>
      </c>
      <c r="H78">
        <f t="shared" si="22"/>
        <v>-0.25</v>
      </c>
      <c r="I78">
        <f t="shared" si="23"/>
        <v>-1</v>
      </c>
      <c r="J78">
        <f t="shared" si="24"/>
        <v>1.3267200277777778E-2</v>
      </c>
      <c r="K78">
        <f t="shared" si="25"/>
        <v>1.3267200277777778E-2</v>
      </c>
      <c r="L78">
        <f t="shared" si="26"/>
        <v>0.74854220027777774</v>
      </c>
    </row>
    <row r="79" spans="1:12" x14ac:dyDescent="0.25">
      <c r="A79">
        <v>0.5</v>
      </c>
      <c r="B79">
        <v>0.5</v>
      </c>
      <c r="C79">
        <v>1</v>
      </c>
      <c r="D79">
        <f t="shared" si="18"/>
        <v>0.4733440000000001</v>
      </c>
      <c r="E79">
        <f t="shared" si="19"/>
        <v>0.37613689000000006</v>
      </c>
      <c r="F79">
        <f t="shared" si="20"/>
        <v>1.57201444</v>
      </c>
      <c r="G79">
        <f t="shared" si="21"/>
        <v>0.25</v>
      </c>
      <c r="H79">
        <f t="shared" si="22"/>
        <v>0.25</v>
      </c>
      <c r="I79">
        <f t="shared" si="23"/>
        <v>1</v>
      </c>
      <c r="J79">
        <f t="shared" si="24"/>
        <v>0.14808386694444448</v>
      </c>
      <c r="K79">
        <f t="shared" si="25"/>
        <v>0.14808386694444448</v>
      </c>
      <c r="L79">
        <f t="shared" si="26"/>
        <v>1.2878088669444443</v>
      </c>
    </row>
    <row r="80" spans="1:12" x14ac:dyDescent="0.25">
      <c r="A80">
        <v>-0.5</v>
      </c>
      <c r="B80">
        <v>-0.5</v>
      </c>
      <c r="C80">
        <v>0.5</v>
      </c>
      <c r="D80">
        <f t="shared" si="18"/>
        <v>9.7343999999999958E-2</v>
      </c>
      <c r="E80">
        <f t="shared" si="19"/>
        <v>0.14953688999999998</v>
      </c>
      <c r="F80">
        <f t="shared" si="20"/>
        <v>0.56821443999999999</v>
      </c>
      <c r="G80">
        <f t="shared" si="21"/>
        <v>-0.25</v>
      </c>
      <c r="H80">
        <f t="shared" si="22"/>
        <v>-0.25</v>
      </c>
      <c r="I80">
        <f t="shared" si="23"/>
        <v>0.5</v>
      </c>
      <c r="J80">
        <f t="shared" si="24"/>
        <v>1.3267200277777778E-2</v>
      </c>
      <c r="K80">
        <f t="shared" si="25"/>
        <v>1.3267200277777778E-2</v>
      </c>
      <c r="L80">
        <f t="shared" si="26"/>
        <v>0.40299220027777782</v>
      </c>
    </row>
    <row r="81" spans="1:12" x14ac:dyDescent="0.25">
      <c r="A81">
        <v>0.5</v>
      </c>
      <c r="B81">
        <v>0.5</v>
      </c>
      <c r="C81">
        <v>-0.5</v>
      </c>
      <c r="D81">
        <f t="shared" si="18"/>
        <v>0.4733440000000001</v>
      </c>
      <c r="E81">
        <f t="shared" si="19"/>
        <v>0.37613689000000006</v>
      </c>
      <c r="F81">
        <f t="shared" si="20"/>
        <v>6.0614439999999985E-2</v>
      </c>
      <c r="G81">
        <f t="shared" si="21"/>
        <v>0.25</v>
      </c>
      <c r="H81">
        <f t="shared" si="22"/>
        <v>0.25</v>
      </c>
      <c r="I81">
        <f t="shared" si="23"/>
        <v>-0.5</v>
      </c>
      <c r="J81">
        <f t="shared" si="24"/>
        <v>0.14808386694444448</v>
      </c>
      <c r="K81">
        <f t="shared" si="25"/>
        <v>0.14808386694444448</v>
      </c>
      <c r="L81">
        <f t="shared" si="26"/>
        <v>0.13335886694444443</v>
      </c>
    </row>
    <row r="82" spans="1:12" x14ac:dyDescent="0.25">
      <c r="A82">
        <v>-0.5</v>
      </c>
      <c r="B82">
        <v>1</v>
      </c>
      <c r="C82">
        <v>-1</v>
      </c>
      <c r="D82">
        <f t="shared" si="18"/>
        <v>9.7343999999999958E-2</v>
      </c>
      <c r="E82">
        <f t="shared" si="19"/>
        <v>1.2394368899999999</v>
      </c>
      <c r="F82">
        <f t="shared" si="20"/>
        <v>0.55681443999999991</v>
      </c>
      <c r="G82">
        <f t="shared" si="21"/>
        <v>-0.25</v>
      </c>
      <c r="H82">
        <f t="shared" si="22"/>
        <v>0.5</v>
      </c>
      <c r="I82">
        <f t="shared" si="23"/>
        <v>-1</v>
      </c>
      <c r="J82">
        <f t="shared" si="24"/>
        <v>1.3267200277777778E-2</v>
      </c>
      <c r="K82">
        <f t="shared" si="25"/>
        <v>0.40299220027777782</v>
      </c>
      <c r="L82">
        <f t="shared" si="26"/>
        <v>0.74854220027777774</v>
      </c>
    </row>
    <row r="83" spans="1:12" x14ac:dyDescent="0.25">
      <c r="A83">
        <v>-1</v>
      </c>
      <c r="B83">
        <v>0.5</v>
      </c>
      <c r="C83">
        <v>-0.5</v>
      </c>
      <c r="D83">
        <f t="shared" si="18"/>
        <v>0.65934399999999993</v>
      </c>
      <c r="E83">
        <f t="shared" si="19"/>
        <v>0.37613689000000006</v>
      </c>
      <c r="F83">
        <f t="shared" si="20"/>
        <v>6.0614439999999985E-2</v>
      </c>
      <c r="G83">
        <f t="shared" si="21"/>
        <v>-0.5</v>
      </c>
      <c r="H83">
        <f t="shared" si="22"/>
        <v>0.25</v>
      </c>
      <c r="I83">
        <f t="shared" si="23"/>
        <v>-0.5</v>
      </c>
      <c r="J83">
        <f t="shared" si="24"/>
        <v>0.13335886694444443</v>
      </c>
      <c r="K83">
        <f t="shared" si="25"/>
        <v>0.14808386694444448</v>
      </c>
      <c r="L83">
        <f t="shared" si="26"/>
        <v>0.13335886694444443</v>
      </c>
    </row>
    <row r="84" spans="1:12" x14ac:dyDescent="0.25">
      <c r="A84">
        <v>-0.5</v>
      </c>
      <c r="B84">
        <v>-0.5</v>
      </c>
      <c r="C84">
        <v>-1</v>
      </c>
      <c r="D84">
        <f t="shared" si="18"/>
        <v>9.7343999999999958E-2</v>
      </c>
      <c r="E84">
        <f t="shared" si="19"/>
        <v>0.14953688999999998</v>
      </c>
      <c r="F84">
        <f t="shared" si="20"/>
        <v>0.55681443999999991</v>
      </c>
      <c r="G84">
        <f t="shared" si="21"/>
        <v>-0.25</v>
      </c>
      <c r="H84">
        <f t="shared" si="22"/>
        <v>-0.25</v>
      </c>
      <c r="I84">
        <f t="shared" si="23"/>
        <v>-1</v>
      </c>
      <c r="J84">
        <f t="shared" si="24"/>
        <v>1.3267200277777778E-2</v>
      </c>
      <c r="K84">
        <f t="shared" si="25"/>
        <v>1.3267200277777778E-2</v>
      </c>
      <c r="L84">
        <f t="shared" si="26"/>
        <v>0.74854220027777774</v>
      </c>
    </row>
    <row r="85" spans="1:12" x14ac:dyDescent="0.25">
      <c r="A85">
        <v>0.5</v>
      </c>
      <c r="B85">
        <v>0.5</v>
      </c>
      <c r="C85">
        <v>-0.5</v>
      </c>
      <c r="D85">
        <f t="shared" si="18"/>
        <v>0.4733440000000001</v>
      </c>
      <c r="E85">
        <f t="shared" si="19"/>
        <v>0.37613689000000006</v>
      </c>
      <c r="F85">
        <f t="shared" si="20"/>
        <v>6.0614439999999985E-2</v>
      </c>
      <c r="G85">
        <f t="shared" si="21"/>
        <v>0.25</v>
      </c>
      <c r="H85">
        <f t="shared" si="22"/>
        <v>0.25</v>
      </c>
      <c r="I85">
        <f t="shared" si="23"/>
        <v>-0.5</v>
      </c>
      <c r="J85">
        <f t="shared" si="24"/>
        <v>0.14808386694444448</v>
      </c>
      <c r="K85">
        <f t="shared" si="25"/>
        <v>0.14808386694444448</v>
      </c>
      <c r="L85">
        <f t="shared" si="26"/>
        <v>0.13335886694444443</v>
      </c>
    </row>
    <row r="86" spans="1:12" x14ac:dyDescent="0.25">
      <c r="A86">
        <v>-0.5</v>
      </c>
      <c r="B86">
        <v>-0.5</v>
      </c>
      <c r="C86">
        <v>-1</v>
      </c>
      <c r="D86">
        <f t="shared" si="18"/>
        <v>9.7343999999999958E-2</v>
      </c>
      <c r="E86">
        <f t="shared" si="19"/>
        <v>0.14953688999999998</v>
      </c>
      <c r="F86">
        <f t="shared" si="20"/>
        <v>0.55681443999999991</v>
      </c>
      <c r="G86">
        <f t="shared" si="21"/>
        <v>-0.25</v>
      </c>
      <c r="H86">
        <f t="shared" si="22"/>
        <v>-0.25</v>
      </c>
      <c r="I86">
        <f t="shared" si="23"/>
        <v>-1</v>
      </c>
      <c r="J86">
        <f t="shared" si="24"/>
        <v>1.3267200277777778E-2</v>
      </c>
      <c r="K86">
        <f t="shared" si="25"/>
        <v>1.3267200277777778E-2</v>
      </c>
      <c r="L86">
        <f t="shared" si="26"/>
        <v>0.74854220027777774</v>
      </c>
    </row>
    <row r="87" spans="1:12" x14ac:dyDescent="0.25">
      <c r="A87">
        <v>-1</v>
      </c>
      <c r="B87">
        <v>-1</v>
      </c>
      <c r="C87">
        <v>-0.5</v>
      </c>
      <c r="D87">
        <f t="shared" si="18"/>
        <v>0.65934399999999993</v>
      </c>
      <c r="E87">
        <f t="shared" si="19"/>
        <v>0.78623688999999986</v>
      </c>
      <c r="F87">
        <f t="shared" si="20"/>
        <v>6.0614439999999985E-2</v>
      </c>
      <c r="G87">
        <f t="shared" si="21"/>
        <v>-0.5</v>
      </c>
      <c r="H87">
        <f t="shared" si="22"/>
        <v>-0.5</v>
      </c>
      <c r="I87">
        <f t="shared" si="23"/>
        <v>-0.5</v>
      </c>
      <c r="J87">
        <f t="shared" si="24"/>
        <v>0.13335886694444443</v>
      </c>
      <c r="K87">
        <f t="shared" si="25"/>
        <v>0.13335886694444443</v>
      </c>
      <c r="L87">
        <f t="shared" si="26"/>
        <v>0.13335886694444443</v>
      </c>
    </row>
    <row r="88" spans="1:12" x14ac:dyDescent="0.25">
      <c r="A88">
        <v>-0.5</v>
      </c>
      <c r="B88">
        <v>-0.5</v>
      </c>
      <c r="C88">
        <v>0.5</v>
      </c>
      <c r="D88">
        <f t="shared" si="18"/>
        <v>9.7343999999999958E-2</v>
      </c>
      <c r="E88">
        <f t="shared" si="19"/>
        <v>0.14953688999999998</v>
      </c>
      <c r="F88">
        <f t="shared" si="20"/>
        <v>0.56821443999999999</v>
      </c>
      <c r="G88">
        <f t="shared" si="21"/>
        <v>-0.25</v>
      </c>
      <c r="H88">
        <f t="shared" si="22"/>
        <v>-0.25</v>
      </c>
      <c r="I88">
        <f t="shared" si="23"/>
        <v>0.5</v>
      </c>
      <c r="J88">
        <f t="shared" si="24"/>
        <v>1.3267200277777778E-2</v>
      </c>
      <c r="K88">
        <f t="shared" si="25"/>
        <v>1.3267200277777778E-2</v>
      </c>
      <c r="L88">
        <f t="shared" si="26"/>
        <v>0.40299220027777782</v>
      </c>
    </row>
    <row r="89" spans="1:12" x14ac:dyDescent="0.25">
      <c r="A89">
        <v>-1</v>
      </c>
      <c r="B89">
        <v>0.5</v>
      </c>
      <c r="C89">
        <v>1</v>
      </c>
      <c r="D89">
        <f t="shared" si="18"/>
        <v>0.65934399999999993</v>
      </c>
      <c r="E89">
        <f t="shared" si="19"/>
        <v>0.37613689000000006</v>
      </c>
      <c r="F89">
        <f t="shared" si="20"/>
        <v>1.57201444</v>
      </c>
      <c r="G89">
        <f t="shared" si="21"/>
        <v>-0.5</v>
      </c>
      <c r="H89">
        <f t="shared" si="22"/>
        <v>0.25</v>
      </c>
      <c r="I89">
        <f t="shared" si="23"/>
        <v>1</v>
      </c>
      <c r="J89">
        <f t="shared" si="24"/>
        <v>0.13335886694444443</v>
      </c>
      <c r="K89">
        <f t="shared" si="25"/>
        <v>0.14808386694444448</v>
      </c>
      <c r="L89">
        <f t="shared" si="26"/>
        <v>1.2878088669444443</v>
      </c>
    </row>
    <row r="90" spans="1:12" x14ac:dyDescent="0.25">
      <c r="A90">
        <v>-0.5</v>
      </c>
      <c r="B90">
        <v>-0.5</v>
      </c>
      <c r="C90">
        <v>0.5</v>
      </c>
      <c r="D90">
        <f t="shared" si="18"/>
        <v>9.7343999999999958E-2</v>
      </c>
      <c r="E90">
        <f t="shared" si="19"/>
        <v>0.14953688999999998</v>
      </c>
      <c r="F90">
        <f t="shared" si="20"/>
        <v>0.56821443999999999</v>
      </c>
      <c r="G90">
        <f t="shared" si="21"/>
        <v>-0.25</v>
      </c>
      <c r="H90">
        <f t="shared" si="22"/>
        <v>-0.25</v>
      </c>
      <c r="I90">
        <f t="shared" si="23"/>
        <v>0.5</v>
      </c>
      <c r="J90">
        <f t="shared" si="24"/>
        <v>1.3267200277777778E-2</v>
      </c>
      <c r="K90">
        <f t="shared" si="25"/>
        <v>1.3267200277777778E-2</v>
      </c>
      <c r="L90">
        <f t="shared" si="26"/>
        <v>0.40299220027777782</v>
      </c>
    </row>
    <row r="91" spans="1:12" x14ac:dyDescent="0.25">
      <c r="A91">
        <v>-1</v>
      </c>
      <c r="B91">
        <v>-1</v>
      </c>
      <c r="C91">
        <v>-0.5</v>
      </c>
      <c r="D91">
        <f t="shared" si="18"/>
        <v>0.65934399999999993</v>
      </c>
      <c r="E91">
        <f t="shared" si="19"/>
        <v>0.78623688999999986</v>
      </c>
      <c r="F91">
        <f t="shared" si="20"/>
        <v>6.0614439999999985E-2</v>
      </c>
      <c r="G91">
        <f t="shared" si="21"/>
        <v>-0.5</v>
      </c>
      <c r="H91">
        <f t="shared" si="22"/>
        <v>-0.5</v>
      </c>
      <c r="I91">
        <f t="shared" si="23"/>
        <v>-0.5</v>
      </c>
      <c r="J91">
        <f t="shared" si="24"/>
        <v>0.13335886694444443</v>
      </c>
      <c r="K91">
        <f t="shared" si="25"/>
        <v>0.13335886694444443</v>
      </c>
      <c r="L91">
        <f t="shared" si="26"/>
        <v>0.13335886694444443</v>
      </c>
    </row>
    <row r="92" spans="1:12" x14ac:dyDescent="0.25">
      <c r="A92">
        <v>1</v>
      </c>
      <c r="B92">
        <v>-0.5</v>
      </c>
      <c r="C92">
        <v>-1</v>
      </c>
      <c r="D92">
        <f t="shared" si="18"/>
        <v>1.4113439999999999</v>
      </c>
      <c r="E92">
        <f t="shared" si="19"/>
        <v>0.14953688999999998</v>
      </c>
      <c r="F92">
        <f t="shared" si="20"/>
        <v>0.55681443999999991</v>
      </c>
      <c r="G92">
        <f t="shared" si="21"/>
        <v>0.5</v>
      </c>
      <c r="H92">
        <f t="shared" si="22"/>
        <v>-0.25</v>
      </c>
      <c r="I92">
        <f t="shared" si="23"/>
        <v>-1</v>
      </c>
      <c r="J92">
        <f t="shared" si="24"/>
        <v>0.40299220027777782</v>
      </c>
      <c r="K92">
        <f t="shared" si="25"/>
        <v>1.3267200277777778E-2</v>
      </c>
      <c r="L92">
        <f t="shared" si="26"/>
        <v>0.74854220027777774</v>
      </c>
    </row>
    <row r="93" spans="1:12" x14ac:dyDescent="0.25">
      <c r="A93">
        <v>-1</v>
      </c>
      <c r="B93">
        <v>-1</v>
      </c>
      <c r="C93">
        <v>1</v>
      </c>
      <c r="D93">
        <f t="shared" si="18"/>
        <v>0.65934399999999993</v>
      </c>
      <c r="E93">
        <f t="shared" si="19"/>
        <v>0.78623688999999986</v>
      </c>
      <c r="F93">
        <f t="shared" si="20"/>
        <v>1.57201444</v>
      </c>
      <c r="G93">
        <f t="shared" si="21"/>
        <v>-0.5</v>
      </c>
      <c r="H93">
        <f t="shared" si="22"/>
        <v>-0.5</v>
      </c>
      <c r="I93">
        <f t="shared" si="23"/>
        <v>1</v>
      </c>
      <c r="J93">
        <f t="shared" si="24"/>
        <v>0.13335886694444443</v>
      </c>
      <c r="K93">
        <f t="shared" si="25"/>
        <v>0.13335886694444443</v>
      </c>
      <c r="L93">
        <f t="shared" si="26"/>
        <v>1.2878088669444443</v>
      </c>
    </row>
    <row r="94" spans="1:12" x14ac:dyDescent="0.25">
      <c r="A94">
        <v>-0.5</v>
      </c>
      <c r="B94">
        <v>-0.5</v>
      </c>
      <c r="C94">
        <v>-1</v>
      </c>
      <c r="D94">
        <f t="shared" si="18"/>
        <v>9.7343999999999958E-2</v>
      </c>
      <c r="E94">
        <f t="shared" si="19"/>
        <v>0.14953688999999998</v>
      </c>
      <c r="F94">
        <f t="shared" si="20"/>
        <v>0.55681443999999991</v>
      </c>
      <c r="G94">
        <f t="shared" si="21"/>
        <v>-0.25</v>
      </c>
      <c r="H94">
        <f t="shared" si="22"/>
        <v>-0.25</v>
      </c>
      <c r="I94">
        <f t="shared" si="23"/>
        <v>-1</v>
      </c>
      <c r="J94">
        <f t="shared" si="24"/>
        <v>1.3267200277777778E-2</v>
      </c>
      <c r="K94">
        <f t="shared" si="25"/>
        <v>1.3267200277777778E-2</v>
      </c>
      <c r="L94">
        <f t="shared" si="26"/>
        <v>0.74854220027777774</v>
      </c>
    </row>
    <row r="95" spans="1:12" x14ac:dyDescent="0.25">
      <c r="A95">
        <v>-1</v>
      </c>
      <c r="B95">
        <v>-1</v>
      </c>
      <c r="C95">
        <v>-0.5</v>
      </c>
      <c r="D95">
        <f t="shared" si="18"/>
        <v>0.65934399999999993</v>
      </c>
      <c r="E95">
        <f t="shared" si="19"/>
        <v>0.78623688999999986</v>
      </c>
      <c r="F95">
        <f t="shared" si="20"/>
        <v>6.0614439999999985E-2</v>
      </c>
      <c r="G95">
        <f t="shared" si="21"/>
        <v>-0.5</v>
      </c>
      <c r="H95">
        <f t="shared" si="22"/>
        <v>-0.5</v>
      </c>
      <c r="I95">
        <f t="shared" si="23"/>
        <v>-0.5</v>
      </c>
      <c r="J95">
        <f t="shared" si="24"/>
        <v>0.13335886694444443</v>
      </c>
      <c r="K95">
        <f t="shared" si="25"/>
        <v>0.13335886694444443</v>
      </c>
      <c r="L95">
        <f t="shared" si="26"/>
        <v>0.13335886694444443</v>
      </c>
    </row>
    <row r="96" spans="1:12" x14ac:dyDescent="0.25">
      <c r="A96">
        <v>-0.5</v>
      </c>
      <c r="B96">
        <v>-0.5</v>
      </c>
      <c r="C96">
        <v>0.5</v>
      </c>
      <c r="D96">
        <f t="shared" si="18"/>
        <v>9.7343999999999958E-2</v>
      </c>
      <c r="E96">
        <f t="shared" si="19"/>
        <v>0.14953688999999998</v>
      </c>
      <c r="F96">
        <f t="shared" si="20"/>
        <v>0.56821443999999999</v>
      </c>
      <c r="G96">
        <f t="shared" si="21"/>
        <v>-0.25</v>
      </c>
      <c r="H96">
        <f t="shared" si="22"/>
        <v>-0.25</v>
      </c>
      <c r="I96">
        <f t="shared" si="23"/>
        <v>0.5</v>
      </c>
      <c r="J96">
        <f t="shared" si="24"/>
        <v>1.3267200277777778E-2</v>
      </c>
      <c r="K96">
        <f t="shared" si="25"/>
        <v>1.3267200277777778E-2</v>
      </c>
      <c r="L96">
        <f t="shared" si="26"/>
        <v>0.40299220027777782</v>
      </c>
    </row>
    <row r="97" spans="1:12" x14ac:dyDescent="0.25">
      <c r="A97">
        <v>0.5</v>
      </c>
      <c r="B97">
        <v>0.5</v>
      </c>
      <c r="C97">
        <v>-0.5</v>
      </c>
      <c r="D97">
        <f t="shared" si="18"/>
        <v>0.4733440000000001</v>
      </c>
      <c r="E97">
        <f t="shared" si="19"/>
        <v>0.37613689000000006</v>
      </c>
      <c r="F97">
        <f t="shared" si="20"/>
        <v>6.0614439999999985E-2</v>
      </c>
      <c r="G97">
        <f t="shared" si="21"/>
        <v>0.25</v>
      </c>
      <c r="H97">
        <f t="shared" si="22"/>
        <v>0.25</v>
      </c>
      <c r="I97">
        <f t="shared" si="23"/>
        <v>-0.5</v>
      </c>
      <c r="J97">
        <f t="shared" si="24"/>
        <v>0.14808386694444448</v>
      </c>
      <c r="K97">
        <f t="shared" si="25"/>
        <v>0.14808386694444448</v>
      </c>
      <c r="L97">
        <f t="shared" si="26"/>
        <v>0.13335886694444443</v>
      </c>
    </row>
    <row r="98" spans="1:12" x14ac:dyDescent="0.25">
      <c r="A98">
        <v>1</v>
      </c>
      <c r="B98">
        <v>-0.5</v>
      </c>
      <c r="C98">
        <v>0.5</v>
      </c>
      <c r="D98">
        <f t="shared" si="18"/>
        <v>1.4113439999999999</v>
      </c>
      <c r="E98">
        <f t="shared" si="19"/>
        <v>0.14953688999999998</v>
      </c>
      <c r="F98">
        <f t="shared" si="20"/>
        <v>0.56821443999999999</v>
      </c>
      <c r="G98">
        <f t="shared" si="21"/>
        <v>0.5</v>
      </c>
      <c r="H98">
        <f t="shared" si="22"/>
        <v>-0.25</v>
      </c>
      <c r="I98">
        <f t="shared" si="23"/>
        <v>0.5</v>
      </c>
      <c r="J98">
        <f t="shared" si="24"/>
        <v>0.40299220027777782</v>
      </c>
      <c r="K98">
        <f t="shared" si="25"/>
        <v>1.3267200277777778E-2</v>
      </c>
      <c r="L98">
        <f t="shared" si="26"/>
        <v>0.40299220027777782</v>
      </c>
    </row>
    <row r="99" spans="1:12" x14ac:dyDescent="0.25">
      <c r="A99">
        <v>-1</v>
      </c>
      <c r="B99">
        <v>2.2000000000000002</v>
      </c>
      <c r="C99">
        <v>1</v>
      </c>
      <c r="D99">
        <f t="shared" si="18"/>
        <v>0.65934399999999993</v>
      </c>
      <c r="E99">
        <f t="shared" si="19"/>
        <v>5.3513568900000017</v>
      </c>
      <c r="F99">
        <f t="shared" si="20"/>
        <v>1.57201444</v>
      </c>
      <c r="G99">
        <f t="shared" si="21"/>
        <v>-0.5</v>
      </c>
      <c r="H99">
        <f t="shared" si="22"/>
        <v>1.1000000000000001</v>
      </c>
      <c r="I99">
        <f t="shared" si="23"/>
        <v>1</v>
      </c>
      <c r="J99">
        <f t="shared" si="24"/>
        <v>0.13335886694444443</v>
      </c>
      <c r="K99">
        <f t="shared" si="25"/>
        <v>1.5247722002777777</v>
      </c>
      <c r="L99">
        <f t="shared" si="26"/>
        <v>1.2878088669444443</v>
      </c>
    </row>
    <row r="100" spans="1:12" x14ac:dyDescent="0.25">
      <c r="A100">
        <v>-0.5</v>
      </c>
      <c r="B100">
        <v>-0.5</v>
      </c>
      <c r="C100">
        <v>0.5</v>
      </c>
      <c r="D100">
        <f t="shared" si="18"/>
        <v>9.7343999999999958E-2</v>
      </c>
      <c r="E100">
        <f t="shared" si="19"/>
        <v>0.14953688999999998</v>
      </c>
      <c r="F100">
        <f t="shared" si="20"/>
        <v>0.56821443999999999</v>
      </c>
      <c r="G100">
        <f t="shared" si="21"/>
        <v>-0.25</v>
      </c>
      <c r="H100">
        <f t="shared" si="22"/>
        <v>-0.25</v>
      </c>
      <c r="I100">
        <f t="shared" si="23"/>
        <v>0.5</v>
      </c>
      <c r="J100">
        <f t="shared" si="24"/>
        <v>1.3267200277777778E-2</v>
      </c>
      <c r="K100">
        <f t="shared" si="25"/>
        <v>1.3267200277777778E-2</v>
      </c>
      <c r="L100">
        <f t="shared" si="26"/>
        <v>0.40299220027777782</v>
      </c>
    </row>
    <row r="101" spans="1:12" x14ac:dyDescent="0.25">
      <c r="A101">
        <v>-1</v>
      </c>
      <c r="B101">
        <v>-1</v>
      </c>
      <c r="C101">
        <v>-0.5</v>
      </c>
      <c r="D101">
        <f t="shared" si="18"/>
        <v>0.65934399999999993</v>
      </c>
      <c r="E101">
        <f t="shared" si="19"/>
        <v>0.78623688999999986</v>
      </c>
      <c r="F101">
        <f t="shared" si="20"/>
        <v>6.0614439999999985E-2</v>
      </c>
      <c r="G101">
        <f t="shared" si="21"/>
        <v>-0.5</v>
      </c>
      <c r="H101">
        <f t="shared" si="22"/>
        <v>-0.5</v>
      </c>
      <c r="I101">
        <f t="shared" si="23"/>
        <v>-0.5</v>
      </c>
      <c r="J101">
        <f t="shared" si="24"/>
        <v>0.13335886694444443</v>
      </c>
      <c r="K101">
        <f t="shared" si="25"/>
        <v>0.13335886694444443</v>
      </c>
      <c r="L101">
        <f t="shared" si="26"/>
        <v>0.13335886694444443</v>
      </c>
    </row>
    <row r="102" spans="1:12" x14ac:dyDescent="0.25">
      <c r="A102">
        <v>-0.5</v>
      </c>
      <c r="B102">
        <v>-0.5</v>
      </c>
      <c r="C102">
        <v>0.5</v>
      </c>
      <c r="D102">
        <f t="shared" si="18"/>
        <v>9.7343999999999958E-2</v>
      </c>
      <c r="E102">
        <f t="shared" si="19"/>
        <v>0.14953688999999998</v>
      </c>
      <c r="F102">
        <f t="shared" si="20"/>
        <v>0.56821443999999999</v>
      </c>
      <c r="G102">
        <f t="shared" si="21"/>
        <v>-0.25</v>
      </c>
      <c r="H102">
        <f t="shared" si="22"/>
        <v>-0.25</v>
      </c>
      <c r="I102">
        <f t="shared" si="23"/>
        <v>0.5</v>
      </c>
      <c r="J102">
        <f t="shared" si="24"/>
        <v>1.3267200277777778E-2</v>
      </c>
      <c r="K102">
        <f t="shared" si="25"/>
        <v>1.3267200277777778E-2</v>
      </c>
      <c r="L102">
        <f t="shared" si="26"/>
        <v>0.40299220027777782</v>
      </c>
    </row>
    <row r="103" spans="1:12" x14ac:dyDescent="0.25">
      <c r="A103">
        <v>0.5</v>
      </c>
      <c r="B103">
        <v>-1</v>
      </c>
      <c r="C103">
        <v>-0.5</v>
      </c>
      <c r="D103">
        <f t="shared" si="18"/>
        <v>0.4733440000000001</v>
      </c>
      <c r="E103">
        <f t="shared" si="19"/>
        <v>0.78623688999999986</v>
      </c>
      <c r="F103">
        <f t="shared" si="20"/>
        <v>6.0614439999999985E-2</v>
      </c>
      <c r="G103">
        <f t="shared" si="21"/>
        <v>0.25</v>
      </c>
      <c r="H103">
        <f t="shared" si="22"/>
        <v>-0.5</v>
      </c>
      <c r="I103">
        <f t="shared" si="23"/>
        <v>-0.5</v>
      </c>
      <c r="J103">
        <f t="shared" si="24"/>
        <v>0.14808386694444448</v>
      </c>
      <c r="K103">
        <f t="shared" si="25"/>
        <v>0.13335886694444443</v>
      </c>
      <c r="L103">
        <f t="shared" si="26"/>
        <v>0.13335886694444443</v>
      </c>
    </row>
    <row r="104" spans="1:12" x14ac:dyDescent="0.25">
      <c r="A104">
        <v>-0.5</v>
      </c>
      <c r="B104">
        <v>1</v>
      </c>
      <c r="C104">
        <v>-1</v>
      </c>
      <c r="D104">
        <f t="shared" si="18"/>
        <v>9.7343999999999958E-2</v>
      </c>
      <c r="E104">
        <f t="shared" si="19"/>
        <v>1.2394368899999999</v>
      </c>
      <c r="F104">
        <f t="shared" si="20"/>
        <v>0.55681443999999991</v>
      </c>
      <c r="G104">
        <f t="shared" si="21"/>
        <v>-0.25</v>
      </c>
      <c r="H104">
        <f t="shared" si="22"/>
        <v>0.5</v>
      </c>
      <c r="I104">
        <f t="shared" si="23"/>
        <v>-1</v>
      </c>
      <c r="J104">
        <f t="shared" si="24"/>
        <v>1.3267200277777778E-2</v>
      </c>
      <c r="K104">
        <f t="shared" si="25"/>
        <v>0.40299220027777782</v>
      </c>
      <c r="L104">
        <f t="shared" si="26"/>
        <v>0.74854220027777774</v>
      </c>
    </row>
    <row r="105" spans="1:12" x14ac:dyDescent="0.25">
      <c r="A105">
        <v>0.5</v>
      </c>
      <c r="B105">
        <v>-1</v>
      </c>
      <c r="C105">
        <v>-0.5</v>
      </c>
      <c r="D105">
        <f t="shared" si="18"/>
        <v>0.4733440000000001</v>
      </c>
      <c r="E105">
        <f t="shared" si="19"/>
        <v>0.78623688999999986</v>
      </c>
      <c r="F105">
        <f t="shared" si="20"/>
        <v>6.0614439999999985E-2</v>
      </c>
      <c r="G105">
        <f t="shared" si="21"/>
        <v>0.25</v>
      </c>
      <c r="H105">
        <f t="shared" si="22"/>
        <v>-0.5</v>
      </c>
      <c r="I105">
        <f t="shared" si="23"/>
        <v>-0.5</v>
      </c>
      <c r="J105">
        <f t="shared" si="24"/>
        <v>0.14808386694444448</v>
      </c>
      <c r="K105">
        <f t="shared" si="25"/>
        <v>0.13335886694444443</v>
      </c>
      <c r="L105">
        <f t="shared" si="26"/>
        <v>0.13335886694444443</v>
      </c>
    </row>
    <row r="106" spans="1:12" x14ac:dyDescent="0.25">
      <c r="A106">
        <v>-0.5</v>
      </c>
      <c r="B106">
        <v>-0.5</v>
      </c>
      <c r="C106">
        <v>-1</v>
      </c>
      <c r="D106">
        <f t="shared" si="18"/>
        <v>9.7343999999999958E-2</v>
      </c>
      <c r="E106">
        <f t="shared" si="19"/>
        <v>0.14953688999999998</v>
      </c>
      <c r="F106">
        <f t="shared" si="20"/>
        <v>0.55681443999999991</v>
      </c>
      <c r="G106">
        <f t="shared" si="21"/>
        <v>-0.25</v>
      </c>
      <c r="H106">
        <f t="shared" si="22"/>
        <v>-0.25</v>
      </c>
      <c r="I106">
        <f t="shared" si="23"/>
        <v>-1</v>
      </c>
      <c r="J106">
        <f t="shared" si="24"/>
        <v>1.3267200277777778E-2</v>
      </c>
      <c r="K106">
        <f t="shared" si="25"/>
        <v>1.3267200277777778E-2</v>
      </c>
      <c r="L106">
        <f t="shared" si="26"/>
        <v>0.74854220027777774</v>
      </c>
    </row>
    <row r="107" spans="1:12" x14ac:dyDescent="0.25">
      <c r="A107">
        <v>-1</v>
      </c>
      <c r="B107">
        <v>-1</v>
      </c>
      <c r="C107">
        <v>1</v>
      </c>
      <c r="D107">
        <f t="shared" si="18"/>
        <v>0.65934399999999993</v>
      </c>
      <c r="E107">
        <f t="shared" si="19"/>
        <v>0.78623688999999986</v>
      </c>
      <c r="F107">
        <f t="shared" si="20"/>
        <v>1.57201444</v>
      </c>
      <c r="G107">
        <f t="shared" si="21"/>
        <v>-0.5</v>
      </c>
      <c r="H107">
        <f t="shared" si="22"/>
        <v>-0.5</v>
      </c>
      <c r="I107">
        <f t="shared" si="23"/>
        <v>1</v>
      </c>
      <c r="J107">
        <f t="shared" si="24"/>
        <v>0.13335886694444443</v>
      </c>
      <c r="K107">
        <f t="shared" si="25"/>
        <v>0.13335886694444443</v>
      </c>
      <c r="L107">
        <f t="shared" si="26"/>
        <v>1.2878088669444443</v>
      </c>
    </row>
    <row r="108" spans="1:12" x14ac:dyDescent="0.25">
      <c r="A108">
        <v>2.2000000000000002</v>
      </c>
      <c r="B108">
        <v>-0.5</v>
      </c>
      <c r="C108">
        <v>0.5</v>
      </c>
      <c r="D108">
        <f t="shared" si="18"/>
        <v>5.7025440000000014</v>
      </c>
      <c r="E108">
        <f t="shared" si="19"/>
        <v>0.14953688999999998</v>
      </c>
      <c r="F108">
        <f t="shared" si="20"/>
        <v>0.56821443999999999</v>
      </c>
      <c r="G108">
        <f t="shared" si="21"/>
        <v>1.1000000000000001</v>
      </c>
      <c r="H108">
        <f t="shared" si="22"/>
        <v>-0.25</v>
      </c>
      <c r="I108">
        <f t="shared" si="23"/>
        <v>0.5</v>
      </c>
      <c r="J108">
        <f t="shared" si="24"/>
        <v>1.5247722002777777</v>
      </c>
      <c r="K108">
        <f t="shared" si="25"/>
        <v>1.3267200277777778E-2</v>
      </c>
      <c r="L108">
        <f t="shared" si="26"/>
        <v>0.40299220027777782</v>
      </c>
    </row>
    <row r="109" spans="1:12" x14ac:dyDescent="0.25">
      <c r="A109">
        <v>1.8</v>
      </c>
      <c r="B109">
        <v>2.4</v>
      </c>
      <c r="C109">
        <v>-0.5</v>
      </c>
      <c r="D109">
        <f t="shared" si="18"/>
        <v>3.9521440000000001</v>
      </c>
      <c r="E109">
        <f t="shared" si="19"/>
        <v>6.3166768900000001</v>
      </c>
      <c r="F109">
        <f t="shared" si="20"/>
        <v>6.0614439999999985E-2</v>
      </c>
      <c r="G109">
        <f t="shared" si="21"/>
        <v>0.9</v>
      </c>
      <c r="H109">
        <f t="shared" si="22"/>
        <v>1.2</v>
      </c>
      <c r="I109">
        <f t="shared" si="23"/>
        <v>-0.5</v>
      </c>
      <c r="J109">
        <f t="shared" si="24"/>
        <v>1.0708455336111111</v>
      </c>
      <c r="K109">
        <f t="shared" si="25"/>
        <v>1.7817355336111107</v>
      </c>
      <c r="L109">
        <f t="shared" si="26"/>
        <v>0.13335886694444443</v>
      </c>
    </row>
    <row r="110" spans="1:12" x14ac:dyDescent="0.25">
      <c r="A110">
        <v>1</v>
      </c>
      <c r="B110">
        <v>-0.5</v>
      </c>
      <c r="C110">
        <v>-1</v>
      </c>
      <c r="D110">
        <f t="shared" si="18"/>
        <v>1.4113439999999999</v>
      </c>
      <c r="E110">
        <f t="shared" si="19"/>
        <v>0.14953688999999998</v>
      </c>
      <c r="F110">
        <f t="shared" si="20"/>
        <v>0.55681443999999991</v>
      </c>
      <c r="G110">
        <f t="shared" si="21"/>
        <v>0.5</v>
      </c>
      <c r="H110">
        <f t="shared" si="22"/>
        <v>-0.25</v>
      </c>
      <c r="I110">
        <f t="shared" si="23"/>
        <v>-1</v>
      </c>
      <c r="J110">
        <f t="shared" si="24"/>
        <v>0.40299220027777782</v>
      </c>
      <c r="K110">
        <f t="shared" si="25"/>
        <v>1.3267200277777778E-2</v>
      </c>
      <c r="L110">
        <f t="shared" si="26"/>
        <v>0.74854220027777774</v>
      </c>
    </row>
    <row r="111" spans="1:12" x14ac:dyDescent="0.25">
      <c r="A111">
        <v>0.5</v>
      </c>
      <c r="B111">
        <v>-1</v>
      </c>
      <c r="C111">
        <v>-0.5</v>
      </c>
      <c r="D111">
        <f t="shared" si="18"/>
        <v>0.4733440000000001</v>
      </c>
      <c r="E111">
        <f t="shared" si="19"/>
        <v>0.78623688999999986</v>
      </c>
      <c r="F111">
        <f t="shared" si="20"/>
        <v>6.0614439999999985E-2</v>
      </c>
      <c r="G111">
        <f t="shared" si="21"/>
        <v>0.25</v>
      </c>
      <c r="H111">
        <f t="shared" si="22"/>
        <v>-0.5</v>
      </c>
      <c r="I111">
        <f t="shared" si="23"/>
        <v>-0.5</v>
      </c>
      <c r="J111">
        <f t="shared" si="24"/>
        <v>0.14808386694444448</v>
      </c>
      <c r="K111">
        <f t="shared" si="25"/>
        <v>0.13335886694444443</v>
      </c>
      <c r="L111">
        <f t="shared" si="26"/>
        <v>0.13335886694444443</v>
      </c>
    </row>
    <row r="112" spans="1:12" x14ac:dyDescent="0.25">
      <c r="A112">
        <v>-0.5</v>
      </c>
      <c r="B112">
        <v>1</v>
      </c>
      <c r="C112">
        <v>1.4</v>
      </c>
      <c r="D112">
        <f t="shared" si="18"/>
        <v>9.7343999999999958E-2</v>
      </c>
      <c r="E112">
        <f t="shared" si="19"/>
        <v>1.2394368899999999</v>
      </c>
      <c r="F112">
        <f t="shared" si="20"/>
        <v>2.7350544399999999</v>
      </c>
      <c r="G112">
        <f t="shared" si="21"/>
        <v>-0.25</v>
      </c>
      <c r="H112">
        <f t="shared" si="22"/>
        <v>0.5</v>
      </c>
      <c r="I112">
        <f t="shared" si="23"/>
        <v>1.4</v>
      </c>
      <c r="J112">
        <f t="shared" si="24"/>
        <v>1.3267200277777778E-2</v>
      </c>
      <c r="K112">
        <f t="shared" si="25"/>
        <v>0.40299220027777782</v>
      </c>
      <c r="L112">
        <f t="shared" si="26"/>
        <v>2.3556622002777772</v>
      </c>
    </row>
    <row r="113" spans="1:12" x14ac:dyDescent="0.25">
      <c r="A113">
        <v>-1</v>
      </c>
      <c r="B113">
        <v>0.5</v>
      </c>
      <c r="C113">
        <v>-0.5</v>
      </c>
      <c r="D113">
        <f t="shared" si="18"/>
        <v>0.65934399999999993</v>
      </c>
      <c r="E113">
        <f t="shared" si="19"/>
        <v>0.37613689000000006</v>
      </c>
      <c r="F113">
        <f t="shared" si="20"/>
        <v>6.0614439999999985E-2</v>
      </c>
      <c r="G113">
        <f t="shared" si="21"/>
        <v>-0.5</v>
      </c>
      <c r="H113">
        <f t="shared" si="22"/>
        <v>0.25</v>
      </c>
      <c r="I113">
        <f t="shared" si="23"/>
        <v>-0.5</v>
      </c>
      <c r="J113">
        <f t="shared" si="24"/>
        <v>0.13335886694444443</v>
      </c>
      <c r="K113">
        <f t="shared" si="25"/>
        <v>0.14808386694444448</v>
      </c>
      <c r="L113">
        <f t="shared" si="26"/>
        <v>0.13335886694444443</v>
      </c>
    </row>
    <row r="114" spans="1:12" x14ac:dyDescent="0.25">
      <c r="A114">
        <v>-0.5</v>
      </c>
      <c r="B114">
        <v>1</v>
      </c>
      <c r="C114">
        <v>-1</v>
      </c>
      <c r="D114">
        <f t="shared" si="18"/>
        <v>9.7343999999999958E-2</v>
      </c>
      <c r="E114">
        <f t="shared" si="19"/>
        <v>1.2394368899999999</v>
      </c>
      <c r="F114">
        <f t="shared" si="20"/>
        <v>0.55681443999999991</v>
      </c>
      <c r="G114">
        <f t="shared" si="21"/>
        <v>-0.25</v>
      </c>
      <c r="H114">
        <f t="shared" si="22"/>
        <v>0.5</v>
      </c>
      <c r="I114">
        <f t="shared" si="23"/>
        <v>-1</v>
      </c>
      <c r="J114">
        <f t="shared" si="24"/>
        <v>1.3267200277777778E-2</v>
      </c>
      <c r="K114">
        <f t="shared" si="25"/>
        <v>0.40299220027777782</v>
      </c>
      <c r="L114">
        <f t="shared" si="26"/>
        <v>0.74854220027777774</v>
      </c>
    </row>
    <row r="115" spans="1:12" x14ac:dyDescent="0.25">
      <c r="A115">
        <v>-1</v>
      </c>
      <c r="B115">
        <v>2.25</v>
      </c>
      <c r="C115">
        <v>-0.5</v>
      </c>
      <c r="D115">
        <f t="shared" si="18"/>
        <v>0.65934399999999993</v>
      </c>
      <c r="E115">
        <f t="shared" si="19"/>
        <v>5.585186890000001</v>
      </c>
      <c r="F115">
        <f t="shared" si="20"/>
        <v>6.0614439999999985E-2</v>
      </c>
      <c r="G115">
        <f t="shared" si="21"/>
        <v>-0.5</v>
      </c>
      <c r="H115">
        <f t="shared" si="22"/>
        <v>1.125</v>
      </c>
      <c r="I115">
        <f t="shared" si="23"/>
        <v>-0.5</v>
      </c>
      <c r="J115">
        <f t="shared" si="24"/>
        <v>0.13335886694444443</v>
      </c>
      <c r="K115">
        <f t="shared" si="25"/>
        <v>1.5871380336111109</v>
      </c>
      <c r="L115">
        <f t="shared" si="26"/>
        <v>0.13335886694444443</v>
      </c>
    </row>
    <row r="116" spans="1:12" x14ac:dyDescent="0.25">
      <c r="A116">
        <v>-0.5</v>
      </c>
      <c r="B116">
        <v>-0.5</v>
      </c>
      <c r="C116">
        <v>-1</v>
      </c>
      <c r="D116">
        <f t="shared" si="18"/>
        <v>9.7343999999999958E-2</v>
      </c>
      <c r="E116">
        <f t="shared" si="19"/>
        <v>0.14953688999999998</v>
      </c>
      <c r="F116">
        <f t="shared" si="20"/>
        <v>0.55681443999999991</v>
      </c>
      <c r="G116">
        <f t="shared" si="21"/>
        <v>-0.25</v>
      </c>
      <c r="H116">
        <f t="shared" si="22"/>
        <v>-0.25</v>
      </c>
      <c r="I116">
        <f t="shared" si="23"/>
        <v>-1</v>
      </c>
      <c r="J116">
        <f t="shared" si="24"/>
        <v>1.3267200277777778E-2</v>
      </c>
      <c r="K116">
        <f t="shared" si="25"/>
        <v>1.3267200277777778E-2</v>
      </c>
      <c r="L116">
        <f t="shared" si="26"/>
        <v>0.74854220027777774</v>
      </c>
    </row>
    <row r="117" spans="1:12" x14ac:dyDescent="0.25">
      <c r="A117">
        <v>-1</v>
      </c>
      <c r="B117">
        <v>0.5</v>
      </c>
      <c r="C117">
        <v>1.8</v>
      </c>
      <c r="D117">
        <f t="shared" si="18"/>
        <v>0.65934399999999993</v>
      </c>
      <c r="E117">
        <f t="shared" si="19"/>
        <v>0.37613689000000006</v>
      </c>
      <c r="F117">
        <f t="shared" si="20"/>
        <v>4.2180944399999998</v>
      </c>
      <c r="G117">
        <f t="shared" si="21"/>
        <v>-0.5</v>
      </c>
      <c r="H117">
        <f t="shared" si="22"/>
        <v>0.25</v>
      </c>
      <c r="I117">
        <f t="shared" si="23"/>
        <v>1.8</v>
      </c>
      <c r="J117">
        <f t="shared" si="24"/>
        <v>0.13335886694444443</v>
      </c>
      <c r="K117">
        <f t="shared" si="25"/>
        <v>0.14808386694444448</v>
      </c>
      <c r="L117">
        <f t="shared" si="26"/>
        <v>3.7435155336111108</v>
      </c>
    </row>
    <row r="118" spans="1:12" x14ac:dyDescent="0.25">
      <c r="A118">
        <v>-0.5</v>
      </c>
      <c r="B118">
        <v>-0.5</v>
      </c>
      <c r="C118">
        <v>-1</v>
      </c>
      <c r="D118">
        <f t="shared" si="18"/>
        <v>9.7343999999999958E-2</v>
      </c>
      <c r="E118">
        <f t="shared" si="19"/>
        <v>0.14953688999999998</v>
      </c>
      <c r="F118">
        <f t="shared" si="20"/>
        <v>0.55681443999999991</v>
      </c>
      <c r="G118">
        <f t="shared" si="21"/>
        <v>-0.25</v>
      </c>
      <c r="H118">
        <f t="shared" si="22"/>
        <v>-0.25</v>
      </c>
      <c r="I118">
        <f t="shared" si="23"/>
        <v>-1</v>
      </c>
      <c r="J118">
        <f t="shared" si="24"/>
        <v>1.3267200277777778E-2</v>
      </c>
      <c r="K118">
        <f t="shared" si="25"/>
        <v>1.3267200277777778E-2</v>
      </c>
      <c r="L118">
        <f t="shared" si="26"/>
        <v>0.74854220027777774</v>
      </c>
    </row>
    <row r="119" spans="1:12" x14ac:dyDescent="0.25">
      <c r="A119">
        <v>0.5</v>
      </c>
      <c r="B119">
        <v>4.75</v>
      </c>
      <c r="C119">
        <v>-0.5</v>
      </c>
      <c r="D119">
        <f t="shared" si="18"/>
        <v>0.4733440000000001</v>
      </c>
      <c r="E119">
        <f t="shared" si="19"/>
        <v>23.651686889999997</v>
      </c>
      <c r="F119">
        <f t="shared" si="20"/>
        <v>6.0614439999999985E-2</v>
      </c>
      <c r="G119">
        <f t="shared" si="21"/>
        <v>0.25</v>
      </c>
      <c r="H119">
        <f t="shared" si="22"/>
        <v>2.375</v>
      </c>
      <c r="I119">
        <f t="shared" si="23"/>
        <v>-0.5</v>
      </c>
      <c r="J119">
        <f t="shared" si="24"/>
        <v>0.14808386694444448</v>
      </c>
      <c r="K119">
        <f t="shared" si="25"/>
        <v>6.2991797002777776</v>
      </c>
      <c r="L119">
        <f t="shared" si="26"/>
        <v>0.13335886694444443</v>
      </c>
    </row>
    <row r="120" spans="1:12" x14ac:dyDescent="0.25">
      <c r="A120">
        <v>-0.5</v>
      </c>
      <c r="B120">
        <v>-0.5</v>
      </c>
      <c r="C120">
        <v>-1</v>
      </c>
      <c r="D120">
        <f t="shared" si="18"/>
        <v>9.7343999999999958E-2</v>
      </c>
      <c r="E120">
        <f t="shared" si="19"/>
        <v>0.14953688999999998</v>
      </c>
      <c r="F120">
        <f t="shared" si="20"/>
        <v>0.55681443999999991</v>
      </c>
      <c r="G120">
        <f t="shared" si="21"/>
        <v>-0.25</v>
      </c>
      <c r="H120">
        <f t="shared" si="22"/>
        <v>-0.25</v>
      </c>
      <c r="I120">
        <f t="shared" si="23"/>
        <v>-1</v>
      </c>
      <c r="J120">
        <f t="shared" si="24"/>
        <v>1.3267200277777778E-2</v>
      </c>
      <c r="K120">
        <f t="shared" si="25"/>
        <v>1.3267200277777778E-2</v>
      </c>
      <c r="L120">
        <f t="shared" si="26"/>
        <v>0.74854220027777774</v>
      </c>
    </row>
    <row r="121" spans="1:12" x14ac:dyDescent="0.25">
      <c r="A121">
        <v>-1</v>
      </c>
      <c r="B121">
        <v>1.8</v>
      </c>
      <c r="C121">
        <v>-0.5</v>
      </c>
      <c r="D121">
        <f t="shared" si="18"/>
        <v>0.65934399999999993</v>
      </c>
      <c r="E121">
        <f t="shared" si="19"/>
        <v>3.6607168900000002</v>
      </c>
      <c r="F121">
        <f t="shared" si="20"/>
        <v>6.0614439999999985E-2</v>
      </c>
      <c r="G121">
        <f t="shared" si="21"/>
        <v>-0.5</v>
      </c>
      <c r="H121">
        <f t="shared" si="22"/>
        <v>0.9</v>
      </c>
      <c r="I121">
        <f t="shared" si="23"/>
        <v>-0.5</v>
      </c>
      <c r="J121">
        <f t="shared" si="24"/>
        <v>0.13335886694444443</v>
      </c>
      <c r="K121">
        <f t="shared" si="25"/>
        <v>1.0708455336111111</v>
      </c>
      <c r="L121">
        <f t="shared" si="26"/>
        <v>0.13335886694444443</v>
      </c>
    </row>
    <row r="122" spans="1:12" x14ac:dyDescent="0.25">
      <c r="A122">
        <v>-0.5</v>
      </c>
      <c r="B122">
        <v>1</v>
      </c>
      <c r="C122">
        <v>0.5</v>
      </c>
      <c r="D122">
        <f t="shared" si="18"/>
        <v>9.7343999999999958E-2</v>
      </c>
      <c r="E122">
        <f t="shared" si="19"/>
        <v>1.2394368899999999</v>
      </c>
      <c r="F122">
        <f t="shared" si="20"/>
        <v>0.56821443999999999</v>
      </c>
      <c r="G122">
        <f t="shared" si="21"/>
        <v>-0.25</v>
      </c>
      <c r="H122">
        <f t="shared" si="22"/>
        <v>0.5</v>
      </c>
      <c r="I122">
        <f t="shared" si="23"/>
        <v>0.5</v>
      </c>
      <c r="J122">
        <f t="shared" si="24"/>
        <v>1.3267200277777778E-2</v>
      </c>
      <c r="K122">
        <f t="shared" si="25"/>
        <v>0.40299220027777782</v>
      </c>
      <c r="L122">
        <f t="shared" si="26"/>
        <v>0.40299220027777782</v>
      </c>
    </row>
    <row r="123" spans="1:12" x14ac:dyDescent="0.25">
      <c r="A123">
        <v>-1</v>
      </c>
      <c r="B123">
        <v>0.5</v>
      </c>
      <c r="C123">
        <v>-0.5</v>
      </c>
      <c r="D123">
        <f t="shared" si="18"/>
        <v>0.65934399999999993</v>
      </c>
      <c r="E123">
        <f t="shared" si="19"/>
        <v>0.37613689000000006</v>
      </c>
      <c r="F123">
        <f t="shared" si="20"/>
        <v>6.0614439999999985E-2</v>
      </c>
      <c r="G123">
        <f t="shared" si="21"/>
        <v>-0.5</v>
      </c>
      <c r="H123">
        <f t="shared" si="22"/>
        <v>0.25</v>
      </c>
      <c r="I123">
        <f t="shared" si="23"/>
        <v>-0.5</v>
      </c>
      <c r="J123">
        <f t="shared" si="24"/>
        <v>0.13335886694444443</v>
      </c>
      <c r="K123">
        <f t="shared" si="25"/>
        <v>0.14808386694444448</v>
      </c>
      <c r="L123">
        <f t="shared" si="26"/>
        <v>0.13335886694444443</v>
      </c>
    </row>
    <row r="124" spans="1:12" x14ac:dyDescent="0.25">
      <c r="A124">
        <v>1</v>
      </c>
      <c r="B124">
        <v>-0.5</v>
      </c>
      <c r="C124">
        <v>-1</v>
      </c>
      <c r="D124">
        <f t="shared" si="18"/>
        <v>1.4113439999999999</v>
      </c>
      <c r="E124">
        <f t="shared" si="19"/>
        <v>0.14953688999999998</v>
      </c>
      <c r="F124">
        <f t="shared" si="20"/>
        <v>0.55681443999999991</v>
      </c>
      <c r="G124">
        <f t="shared" si="21"/>
        <v>0.5</v>
      </c>
      <c r="H124">
        <f t="shared" si="22"/>
        <v>-0.25</v>
      </c>
      <c r="I124">
        <f t="shared" si="23"/>
        <v>-1</v>
      </c>
      <c r="J124">
        <f t="shared" si="24"/>
        <v>0.40299220027777782</v>
      </c>
      <c r="K124">
        <f t="shared" si="25"/>
        <v>1.3267200277777778E-2</v>
      </c>
      <c r="L124">
        <f t="shared" si="26"/>
        <v>0.74854220027777774</v>
      </c>
    </row>
    <row r="125" spans="1:12" x14ac:dyDescent="0.25">
      <c r="A125">
        <v>0.5</v>
      </c>
      <c r="B125">
        <v>0.5</v>
      </c>
      <c r="C125">
        <v>-0.5</v>
      </c>
      <c r="D125">
        <f t="shared" si="18"/>
        <v>0.4733440000000001</v>
      </c>
      <c r="E125">
        <f t="shared" si="19"/>
        <v>0.37613689000000006</v>
      </c>
      <c r="F125">
        <f t="shared" si="20"/>
        <v>6.0614439999999985E-2</v>
      </c>
      <c r="G125">
        <f t="shared" si="21"/>
        <v>0.25</v>
      </c>
      <c r="H125">
        <f t="shared" si="22"/>
        <v>0.25</v>
      </c>
      <c r="I125">
        <f t="shared" si="23"/>
        <v>-0.5</v>
      </c>
      <c r="J125">
        <f t="shared" si="24"/>
        <v>0.14808386694444448</v>
      </c>
      <c r="K125">
        <f t="shared" si="25"/>
        <v>0.14808386694444448</v>
      </c>
      <c r="L125">
        <f t="shared" si="26"/>
        <v>0.13335886694444443</v>
      </c>
    </row>
    <row r="126" spans="1:12" x14ac:dyDescent="0.25">
      <c r="A126">
        <v>-0.5</v>
      </c>
      <c r="B126">
        <v>-0.5</v>
      </c>
      <c r="C126">
        <v>1.3</v>
      </c>
      <c r="D126">
        <f t="shared" si="18"/>
        <v>9.7343999999999958E-2</v>
      </c>
      <c r="E126">
        <f t="shared" si="19"/>
        <v>0.14953688999999998</v>
      </c>
      <c r="F126">
        <f t="shared" si="20"/>
        <v>2.4142944400000004</v>
      </c>
      <c r="G126">
        <f t="shared" si="21"/>
        <v>-0.25</v>
      </c>
      <c r="H126">
        <f t="shared" si="22"/>
        <v>-0.25</v>
      </c>
      <c r="I126">
        <f t="shared" si="23"/>
        <v>1.3</v>
      </c>
      <c r="J126">
        <f t="shared" si="24"/>
        <v>1.3267200277777778E-2</v>
      </c>
      <c r="K126">
        <f t="shared" si="25"/>
        <v>1.3267200277777778E-2</v>
      </c>
      <c r="L126">
        <f t="shared" si="26"/>
        <v>2.0586988669444444</v>
      </c>
    </row>
    <row r="127" spans="1:12" x14ac:dyDescent="0.25">
      <c r="A127">
        <v>-1</v>
      </c>
      <c r="B127">
        <v>0.5</v>
      </c>
      <c r="C127">
        <v>-0.5</v>
      </c>
      <c r="D127">
        <f t="shared" si="18"/>
        <v>0.65934399999999993</v>
      </c>
      <c r="E127">
        <f t="shared" si="19"/>
        <v>0.37613689000000006</v>
      </c>
      <c r="F127">
        <f t="shared" si="20"/>
        <v>6.0614439999999985E-2</v>
      </c>
      <c r="G127">
        <f t="shared" si="21"/>
        <v>-0.5</v>
      </c>
      <c r="H127">
        <f t="shared" si="22"/>
        <v>0.25</v>
      </c>
      <c r="I127">
        <f t="shared" si="23"/>
        <v>-0.5</v>
      </c>
      <c r="J127">
        <f t="shared" si="24"/>
        <v>0.13335886694444443</v>
      </c>
      <c r="K127">
        <f t="shared" si="25"/>
        <v>0.14808386694444448</v>
      </c>
      <c r="L127">
        <f t="shared" si="26"/>
        <v>0.13335886694444443</v>
      </c>
    </row>
    <row r="128" spans="1:12" x14ac:dyDescent="0.25">
      <c r="A128">
        <v>-0.5</v>
      </c>
      <c r="B128">
        <v>-0.5</v>
      </c>
      <c r="C128">
        <v>-1</v>
      </c>
      <c r="D128">
        <f t="shared" si="18"/>
        <v>9.7343999999999958E-2</v>
      </c>
      <c r="E128">
        <f t="shared" si="19"/>
        <v>0.14953688999999998</v>
      </c>
      <c r="F128">
        <f t="shared" si="20"/>
        <v>0.55681443999999991</v>
      </c>
      <c r="G128">
        <f t="shared" si="21"/>
        <v>-0.25</v>
      </c>
      <c r="H128">
        <f t="shared" si="22"/>
        <v>-0.25</v>
      </c>
      <c r="I128">
        <f t="shared" si="23"/>
        <v>-1</v>
      </c>
      <c r="J128">
        <f t="shared" si="24"/>
        <v>1.3267200277777778E-2</v>
      </c>
      <c r="K128">
        <f t="shared" si="25"/>
        <v>1.3267200277777778E-2</v>
      </c>
      <c r="L128">
        <f t="shared" si="26"/>
        <v>0.74854220027777774</v>
      </c>
    </row>
    <row r="129" spans="1:12" x14ac:dyDescent="0.25">
      <c r="A129">
        <v>-1</v>
      </c>
      <c r="B129">
        <v>-1</v>
      </c>
      <c r="C129">
        <v>1</v>
      </c>
      <c r="D129">
        <f t="shared" si="18"/>
        <v>0.65934399999999993</v>
      </c>
      <c r="E129">
        <f t="shared" si="19"/>
        <v>0.78623688999999986</v>
      </c>
      <c r="F129">
        <f t="shared" si="20"/>
        <v>1.57201444</v>
      </c>
      <c r="G129">
        <f t="shared" si="21"/>
        <v>-0.5</v>
      </c>
      <c r="H129">
        <f t="shared" si="22"/>
        <v>-0.5</v>
      </c>
      <c r="I129">
        <f t="shared" si="23"/>
        <v>1</v>
      </c>
      <c r="J129">
        <f t="shared" si="24"/>
        <v>0.13335886694444443</v>
      </c>
      <c r="K129">
        <f t="shared" si="25"/>
        <v>0.13335886694444443</v>
      </c>
      <c r="L129">
        <f t="shared" si="26"/>
        <v>1.2878088669444443</v>
      </c>
    </row>
    <row r="130" spans="1:12" x14ac:dyDescent="0.25">
      <c r="A130">
        <v>1</v>
      </c>
      <c r="B130">
        <v>-0.5</v>
      </c>
      <c r="C130">
        <v>0.5</v>
      </c>
      <c r="D130">
        <f t="shared" si="18"/>
        <v>1.4113439999999999</v>
      </c>
      <c r="E130">
        <f t="shared" si="19"/>
        <v>0.14953688999999998</v>
      </c>
      <c r="F130">
        <f t="shared" si="20"/>
        <v>0.56821443999999999</v>
      </c>
      <c r="G130">
        <f t="shared" si="21"/>
        <v>0.5</v>
      </c>
      <c r="H130">
        <f t="shared" si="22"/>
        <v>-0.25</v>
      </c>
      <c r="I130">
        <f t="shared" si="23"/>
        <v>0.5</v>
      </c>
      <c r="J130">
        <f t="shared" si="24"/>
        <v>0.40299220027777782</v>
      </c>
      <c r="K130">
        <f t="shared" si="25"/>
        <v>1.3267200277777778E-2</v>
      </c>
      <c r="L130">
        <f t="shared" si="26"/>
        <v>0.40299220027777782</v>
      </c>
    </row>
    <row r="131" spans="1:12" x14ac:dyDescent="0.25">
      <c r="A131">
        <v>-1</v>
      </c>
      <c r="B131">
        <v>-1</v>
      </c>
      <c r="C131">
        <v>-0.5</v>
      </c>
      <c r="D131">
        <f t="shared" ref="D131:D194" si="27">(A131-N$2)^2</f>
        <v>0.65934399999999993</v>
      </c>
      <c r="E131">
        <f t="shared" ref="E131:E194" si="28">(B131-O$2)^2</f>
        <v>0.78623688999999986</v>
      </c>
      <c r="F131">
        <f t="shared" ref="F131:F194" si="29">(C131-P$2)^2</f>
        <v>6.0614439999999985E-2</v>
      </c>
      <c r="G131">
        <f t="shared" ref="G131:G194" si="30">A131*0.5</f>
        <v>-0.5</v>
      </c>
      <c r="H131">
        <f t="shared" ref="H131:H194" si="31">B131*0.5</f>
        <v>-0.5</v>
      </c>
      <c r="I131">
        <f t="shared" ref="I131:I194" si="32">C131</f>
        <v>-0.5</v>
      </c>
      <c r="J131">
        <f t="shared" ref="J131:J194" si="33">(G131-$Q$2)^2</f>
        <v>0.13335886694444443</v>
      </c>
      <c r="K131">
        <f t="shared" ref="K131:K194" si="34">(H131-$Q$2)^2</f>
        <v>0.13335886694444443</v>
      </c>
      <c r="L131">
        <f t="shared" ref="L131:L194" si="35">(I131-$Q$2)^2</f>
        <v>0.13335886694444443</v>
      </c>
    </row>
    <row r="132" spans="1:12" x14ac:dyDescent="0.25">
      <c r="A132">
        <v>-0.5</v>
      </c>
      <c r="B132">
        <v>-0.5</v>
      </c>
      <c r="C132">
        <v>-1</v>
      </c>
      <c r="D132">
        <f t="shared" si="27"/>
        <v>9.7343999999999958E-2</v>
      </c>
      <c r="E132">
        <f t="shared" si="28"/>
        <v>0.14953688999999998</v>
      </c>
      <c r="F132">
        <f t="shared" si="29"/>
        <v>0.55681443999999991</v>
      </c>
      <c r="G132">
        <f t="shared" si="30"/>
        <v>-0.25</v>
      </c>
      <c r="H132">
        <f t="shared" si="31"/>
        <v>-0.25</v>
      </c>
      <c r="I132">
        <f t="shared" si="32"/>
        <v>-1</v>
      </c>
      <c r="J132">
        <f t="shared" si="33"/>
        <v>1.3267200277777778E-2</v>
      </c>
      <c r="K132">
        <f t="shared" si="34"/>
        <v>1.3267200277777778E-2</v>
      </c>
      <c r="L132">
        <f t="shared" si="35"/>
        <v>0.74854220027777774</v>
      </c>
    </row>
    <row r="133" spans="1:12" x14ac:dyDescent="0.25">
      <c r="A133">
        <v>-1</v>
      </c>
      <c r="B133">
        <v>0.5</v>
      </c>
      <c r="C133">
        <v>-0.5</v>
      </c>
      <c r="D133">
        <f t="shared" si="27"/>
        <v>0.65934399999999993</v>
      </c>
      <c r="E133">
        <f t="shared" si="28"/>
        <v>0.37613689000000006</v>
      </c>
      <c r="F133">
        <f t="shared" si="29"/>
        <v>6.0614439999999985E-2</v>
      </c>
      <c r="G133">
        <f t="shared" si="30"/>
        <v>-0.5</v>
      </c>
      <c r="H133">
        <f t="shared" si="31"/>
        <v>0.25</v>
      </c>
      <c r="I133">
        <f t="shared" si="32"/>
        <v>-0.5</v>
      </c>
      <c r="J133">
        <f t="shared" si="33"/>
        <v>0.13335886694444443</v>
      </c>
      <c r="K133">
        <f t="shared" si="34"/>
        <v>0.14808386694444448</v>
      </c>
      <c r="L133">
        <f t="shared" si="35"/>
        <v>0.13335886694444443</v>
      </c>
    </row>
    <row r="134" spans="1:12" x14ac:dyDescent="0.25">
      <c r="A134">
        <v>-0.5</v>
      </c>
      <c r="B134">
        <v>-0.5</v>
      </c>
      <c r="C134">
        <v>-1</v>
      </c>
      <c r="D134">
        <f t="shared" si="27"/>
        <v>9.7343999999999958E-2</v>
      </c>
      <c r="E134">
        <f t="shared" si="28"/>
        <v>0.14953688999999998</v>
      </c>
      <c r="F134">
        <f t="shared" si="29"/>
        <v>0.55681443999999991</v>
      </c>
      <c r="G134">
        <f t="shared" si="30"/>
        <v>-0.25</v>
      </c>
      <c r="H134">
        <f t="shared" si="31"/>
        <v>-0.25</v>
      </c>
      <c r="I134">
        <f t="shared" si="32"/>
        <v>-1</v>
      </c>
      <c r="J134">
        <f t="shared" si="33"/>
        <v>1.3267200277777778E-2</v>
      </c>
      <c r="K134">
        <f t="shared" si="34"/>
        <v>1.3267200277777778E-2</v>
      </c>
      <c r="L134">
        <f t="shared" si="35"/>
        <v>0.74854220027777774</v>
      </c>
    </row>
    <row r="135" spans="1:12" x14ac:dyDescent="0.25">
      <c r="A135">
        <v>-1</v>
      </c>
      <c r="B135">
        <v>-1</v>
      </c>
      <c r="C135">
        <v>-0.5</v>
      </c>
      <c r="D135">
        <f t="shared" si="27"/>
        <v>0.65934399999999993</v>
      </c>
      <c r="E135">
        <f t="shared" si="28"/>
        <v>0.78623688999999986</v>
      </c>
      <c r="F135">
        <f t="shared" si="29"/>
        <v>6.0614439999999985E-2</v>
      </c>
      <c r="G135">
        <f t="shared" si="30"/>
        <v>-0.5</v>
      </c>
      <c r="H135">
        <f t="shared" si="31"/>
        <v>-0.5</v>
      </c>
      <c r="I135">
        <f t="shared" si="32"/>
        <v>-0.5</v>
      </c>
      <c r="J135">
        <f t="shared" si="33"/>
        <v>0.13335886694444443</v>
      </c>
      <c r="K135">
        <f t="shared" si="34"/>
        <v>0.13335886694444443</v>
      </c>
      <c r="L135">
        <f t="shared" si="35"/>
        <v>0.13335886694444443</v>
      </c>
    </row>
    <row r="136" spans="1:12" x14ac:dyDescent="0.25">
      <c r="A136">
        <v>-0.5</v>
      </c>
      <c r="B136">
        <v>-0.5</v>
      </c>
      <c r="C136">
        <v>-1</v>
      </c>
      <c r="D136">
        <f t="shared" si="27"/>
        <v>9.7343999999999958E-2</v>
      </c>
      <c r="E136">
        <f t="shared" si="28"/>
        <v>0.14953688999999998</v>
      </c>
      <c r="F136">
        <f t="shared" si="29"/>
        <v>0.55681443999999991</v>
      </c>
      <c r="G136">
        <f t="shared" si="30"/>
        <v>-0.25</v>
      </c>
      <c r="H136">
        <f t="shared" si="31"/>
        <v>-0.25</v>
      </c>
      <c r="I136">
        <f t="shared" si="32"/>
        <v>-1</v>
      </c>
      <c r="J136">
        <f t="shared" si="33"/>
        <v>1.3267200277777778E-2</v>
      </c>
      <c r="K136">
        <f t="shared" si="34"/>
        <v>1.3267200277777778E-2</v>
      </c>
      <c r="L136">
        <f t="shared" si="35"/>
        <v>0.74854220027777774</v>
      </c>
    </row>
    <row r="137" spans="1:12" x14ac:dyDescent="0.25">
      <c r="A137">
        <v>-1</v>
      </c>
      <c r="B137">
        <v>-1</v>
      </c>
      <c r="C137">
        <v>-0.5</v>
      </c>
      <c r="D137">
        <f t="shared" si="27"/>
        <v>0.65934399999999993</v>
      </c>
      <c r="E137">
        <f t="shared" si="28"/>
        <v>0.78623688999999986</v>
      </c>
      <c r="F137">
        <f t="shared" si="29"/>
        <v>6.0614439999999985E-2</v>
      </c>
      <c r="G137">
        <f t="shared" si="30"/>
        <v>-0.5</v>
      </c>
      <c r="H137">
        <f t="shared" si="31"/>
        <v>-0.5</v>
      </c>
      <c r="I137">
        <f t="shared" si="32"/>
        <v>-0.5</v>
      </c>
      <c r="J137">
        <f t="shared" si="33"/>
        <v>0.13335886694444443</v>
      </c>
      <c r="K137">
        <f t="shared" si="34"/>
        <v>0.13335886694444443</v>
      </c>
      <c r="L137">
        <f t="shared" si="35"/>
        <v>0.13335886694444443</v>
      </c>
    </row>
    <row r="138" spans="1:12" x14ac:dyDescent="0.25">
      <c r="A138">
        <v>-0.5</v>
      </c>
      <c r="B138">
        <v>-0.5</v>
      </c>
      <c r="C138">
        <v>0.5</v>
      </c>
      <c r="D138">
        <f t="shared" si="27"/>
        <v>9.7343999999999958E-2</v>
      </c>
      <c r="E138">
        <f t="shared" si="28"/>
        <v>0.14953688999999998</v>
      </c>
      <c r="F138">
        <f t="shared" si="29"/>
        <v>0.56821443999999999</v>
      </c>
      <c r="G138">
        <f t="shared" si="30"/>
        <v>-0.25</v>
      </c>
      <c r="H138">
        <f t="shared" si="31"/>
        <v>-0.25</v>
      </c>
      <c r="I138">
        <f t="shared" si="32"/>
        <v>0.5</v>
      </c>
      <c r="J138">
        <f t="shared" si="33"/>
        <v>1.3267200277777778E-2</v>
      </c>
      <c r="K138">
        <f t="shared" si="34"/>
        <v>1.3267200277777778E-2</v>
      </c>
      <c r="L138">
        <f t="shared" si="35"/>
        <v>0.40299220027777782</v>
      </c>
    </row>
    <row r="139" spans="1:12" x14ac:dyDescent="0.25">
      <c r="A139">
        <v>1.85</v>
      </c>
      <c r="B139">
        <v>-1</v>
      </c>
      <c r="C139">
        <v>-1.95</v>
      </c>
      <c r="D139">
        <f t="shared" si="27"/>
        <v>4.1534440000000012</v>
      </c>
      <c r="E139">
        <f t="shared" si="28"/>
        <v>0.78623688999999986</v>
      </c>
      <c r="F139">
        <f t="shared" si="29"/>
        <v>2.8770944399999996</v>
      </c>
      <c r="G139">
        <f t="shared" si="30"/>
        <v>0.92500000000000004</v>
      </c>
      <c r="H139">
        <f t="shared" si="31"/>
        <v>-0.5</v>
      </c>
      <c r="I139">
        <f t="shared" si="32"/>
        <v>-1.95</v>
      </c>
      <c r="J139">
        <f t="shared" si="33"/>
        <v>1.1232113669444443</v>
      </c>
      <c r="K139">
        <f t="shared" si="34"/>
        <v>0.13335886694444443</v>
      </c>
      <c r="L139">
        <f t="shared" si="35"/>
        <v>3.2948905336111114</v>
      </c>
    </row>
    <row r="140" spans="1:12" x14ac:dyDescent="0.25">
      <c r="A140">
        <v>-0.5</v>
      </c>
      <c r="B140">
        <v>1</v>
      </c>
      <c r="C140">
        <v>0.5</v>
      </c>
      <c r="D140">
        <f t="shared" si="27"/>
        <v>9.7343999999999958E-2</v>
      </c>
      <c r="E140">
        <f t="shared" si="28"/>
        <v>1.2394368899999999</v>
      </c>
      <c r="F140">
        <f t="shared" si="29"/>
        <v>0.56821443999999999</v>
      </c>
      <c r="G140">
        <f t="shared" si="30"/>
        <v>-0.25</v>
      </c>
      <c r="H140">
        <f t="shared" si="31"/>
        <v>0.5</v>
      </c>
      <c r="I140">
        <f t="shared" si="32"/>
        <v>0.5</v>
      </c>
      <c r="J140">
        <f t="shared" si="33"/>
        <v>1.3267200277777778E-2</v>
      </c>
      <c r="K140">
        <f t="shared" si="34"/>
        <v>0.40299220027777782</v>
      </c>
      <c r="L140">
        <f t="shared" si="35"/>
        <v>0.40299220027777782</v>
      </c>
    </row>
    <row r="141" spans="1:12" x14ac:dyDescent="0.25">
      <c r="A141">
        <v>-1</v>
      </c>
      <c r="B141">
        <v>-1</v>
      </c>
      <c r="C141">
        <v>1</v>
      </c>
      <c r="D141">
        <f t="shared" si="27"/>
        <v>0.65934399999999993</v>
      </c>
      <c r="E141">
        <f t="shared" si="28"/>
        <v>0.78623688999999986</v>
      </c>
      <c r="F141">
        <f t="shared" si="29"/>
        <v>1.57201444</v>
      </c>
      <c r="G141">
        <f t="shared" si="30"/>
        <v>-0.5</v>
      </c>
      <c r="H141">
        <f t="shared" si="31"/>
        <v>-0.5</v>
      </c>
      <c r="I141">
        <f t="shared" si="32"/>
        <v>1</v>
      </c>
      <c r="J141">
        <f t="shared" si="33"/>
        <v>0.13335886694444443</v>
      </c>
      <c r="K141">
        <f t="shared" si="34"/>
        <v>0.13335886694444443</v>
      </c>
      <c r="L141">
        <f t="shared" si="35"/>
        <v>1.2878088669444443</v>
      </c>
    </row>
    <row r="142" spans="1:12" x14ac:dyDescent="0.25">
      <c r="A142">
        <v>-0.5</v>
      </c>
      <c r="B142">
        <v>1</v>
      </c>
      <c r="C142">
        <v>1.1000000000000001</v>
      </c>
      <c r="D142">
        <f t="shared" si="27"/>
        <v>9.7343999999999958E-2</v>
      </c>
      <c r="E142">
        <f t="shared" si="28"/>
        <v>1.2394368899999999</v>
      </c>
      <c r="F142">
        <f t="shared" si="29"/>
        <v>1.8327744400000003</v>
      </c>
      <c r="G142">
        <f t="shared" si="30"/>
        <v>-0.25</v>
      </c>
      <c r="H142">
        <f t="shared" si="31"/>
        <v>0.5</v>
      </c>
      <c r="I142">
        <f t="shared" si="32"/>
        <v>1.1000000000000001</v>
      </c>
      <c r="J142">
        <f t="shared" si="33"/>
        <v>1.3267200277777778E-2</v>
      </c>
      <c r="K142">
        <f t="shared" si="34"/>
        <v>0.40299220027777782</v>
      </c>
      <c r="L142">
        <f t="shared" si="35"/>
        <v>1.5247722002777777</v>
      </c>
    </row>
    <row r="143" spans="1:12" x14ac:dyDescent="0.25">
      <c r="A143">
        <v>-1</v>
      </c>
      <c r="B143">
        <v>0.5</v>
      </c>
      <c r="C143">
        <v>-0.5</v>
      </c>
      <c r="D143">
        <f t="shared" si="27"/>
        <v>0.65934399999999993</v>
      </c>
      <c r="E143">
        <f t="shared" si="28"/>
        <v>0.37613689000000006</v>
      </c>
      <c r="F143">
        <f t="shared" si="29"/>
        <v>6.0614439999999985E-2</v>
      </c>
      <c r="G143">
        <f t="shared" si="30"/>
        <v>-0.5</v>
      </c>
      <c r="H143">
        <f t="shared" si="31"/>
        <v>0.25</v>
      </c>
      <c r="I143">
        <f t="shared" si="32"/>
        <v>-0.5</v>
      </c>
      <c r="J143">
        <f t="shared" si="33"/>
        <v>0.13335886694444443</v>
      </c>
      <c r="K143">
        <f t="shared" si="34"/>
        <v>0.14808386694444448</v>
      </c>
      <c r="L143">
        <f t="shared" si="35"/>
        <v>0.13335886694444443</v>
      </c>
    </row>
    <row r="144" spans="1:12" x14ac:dyDescent="0.25">
      <c r="A144">
        <v>-0.5</v>
      </c>
      <c r="B144">
        <v>-0.5</v>
      </c>
      <c r="C144">
        <v>0.5</v>
      </c>
      <c r="D144">
        <f t="shared" si="27"/>
        <v>9.7343999999999958E-2</v>
      </c>
      <c r="E144">
        <f t="shared" si="28"/>
        <v>0.14953688999999998</v>
      </c>
      <c r="F144">
        <f t="shared" si="29"/>
        <v>0.56821443999999999</v>
      </c>
      <c r="G144">
        <f t="shared" si="30"/>
        <v>-0.25</v>
      </c>
      <c r="H144">
        <f t="shared" si="31"/>
        <v>-0.25</v>
      </c>
      <c r="I144">
        <f t="shared" si="32"/>
        <v>0.5</v>
      </c>
      <c r="J144">
        <f t="shared" si="33"/>
        <v>1.3267200277777778E-2</v>
      </c>
      <c r="K144">
        <f t="shared" si="34"/>
        <v>1.3267200277777778E-2</v>
      </c>
      <c r="L144">
        <f t="shared" si="35"/>
        <v>0.40299220027777782</v>
      </c>
    </row>
    <row r="145" spans="1:12" x14ac:dyDescent="0.25">
      <c r="A145">
        <v>0.5</v>
      </c>
      <c r="B145">
        <v>-1</v>
      </c>
      <c r="C145">
        <v>-0.5</v>
      </c>
      <c r="D145">
        <f t="shared" si="27"/>
        <v>0.4733440000000001</v>
      </c>
      <c r="E145">
        <f t="shared" si="28"/>
        <v>0.78623688999999986</v>
      </c>
      <c r="F145">
        <f t="shared" si="29"/>
        <v>6.0614439999999985E-2</v>
      </c>
      <c r="G145">
        <f t="shared" si="30"/>
        <v>0.25</v>
      </c>
      <c r="H145">
        <f t="shared" si="31"/>
        <v>-0.5</v>
      </c>
      <c r="I145">
        <f t="shared" si="32"/>
        <v>-0.5</v>
      </c>
      <c r="J145">
        <f t="shared" si="33"/>
        <v>0.14808386694444448</v>
      </c>
      <c r="K145">
        <f t="shared" si="34"/>
        <v>0.13335886694444443</v>
      </c>
      <c r="L145">
        <f t="shared" si="35"/>
        <v>0.13335886694444443</v>
      </c>
    </row>
    <row r="146" spans="1:12" x14ac:dyDescent="0.25">
      <c r="A146">
        <v>-0.5</v>
      </c>
      <c r="B146">
        <v>-0.5</v>
      </c>
      <c r="C146">
        <v>-1</v>
      </c>
      <c r="D146">
        <f t="shared" si="27"/>
        <v>9.7343999999999958E-2</v>
      </c>
      <c r="E146">
        <f t="shared" si="28"/>
        <v>0.14953688999999998</v>
      </c>
      <c r="F146">
        <f t="shared" si="29"/>
        <v>0.55681443999999991</v>
      </c>
      <c r="G146">
        <f t="shared" si="30"/>
        <v>-0.25</v>
      </c>
      <c r="H146">
        <f t="shared" si="31"/>
        <v>-0.25</v>
      </c>
      <c r="I146">
        <f t="shared" si="32"/>
        <v>-1</v>
      </c>
      <c r="J146">
        <f t="shared" si="33"/>
        <v>1.3267200277777778E-2</v>
      </c>
      <c r="K146">
        <f t="shared" si="34"/>
        <v>1.3267200277777778E-2</v>
      </c>
      <c r="L146">
        <f t="shared" si="35"/>
        <v>0.74854220027777774</v>
      </c>
    </row>
    <row r="147" spans="1:12" x14ac:dyDescent="0.25">
      <c r="A147">
        <v>0.5</v>
      </c>
      <c r="B147">
        <v>-1</v>
      </c>
      <c r="C147">
        <v>-0.5</v>
      </c>
      <c r="D147">
        <f t="shared" si="27"/>
        <v>0.4733440000000001</v>
      </c>
      <c r="E147">
        <f t="shared" si="28"/>
        <v>0.78623688999999986</v>
      </c>
      <c r="F147">
        <f t="shared" si="29"/>
        <v>6.0614439999999985E-2</v>
      </c>
      <c r="G147">
        <f t="shared" si="30"/>
        <v>0.25</v>
      </c>
      <c r="H147">
        <f t="shared" si="31"/>
        <v>-0.5</v>
      </c>
      <c r="I147">
        <f t="shared" si="32"/>
        <v>-0.5</v>
      </c>
      <c r="J147">
        <f t="shared" si="33"/>
        <v>0.14808386694444448</v>
      </c>
      <c r="K147">
        <f t="shared" si="34"/>
        <v>0.13335886694444443</v>
      </c>
      <c r="L147">
        <f t="shared" si="35"/>
        <v>0.13335886694444443</v>
      </c>
    </row>
    <row r="148" spans="1:12" x14ac:dyDescent="0.25">
      <c r="A148">
        <v>-0.5</v>
      </c>
      <c r="B148">
        <v>-0.5</v>
      </c>
      <c r="C148">
        <v>0.5</v>
      </c>
      <c r="D148">
        <f t="shared" si="27"/>
        <v>9.7343999999999958E-2</v>
      </c>
      <c r="E148">
        <f t="shared" si="28"/>
        <v>0.14953688999999998</v>
      </c>
      <c r="F148">
        <f t="shared" si="29"/>
        <v>0.56821443999999999</v>
      </c>
      <c r="G148">
        <f t="shared" si="30"/>
        <v>-0.25</v>
      </c>
      <c r="H148">
        <f t="shared" si="31"/>
        <v>-0.25</v>
      </c>
      <c r="I148">
        <f t="shared" si="32"/>
        <v>0.5</v>
      </c>
      <c r="J148">
        <f t="shared" si="33"/>
        <v>1.3267200277777778E-2</v>
      </c>
      <c r="K148">
        <f t="shared" si="34"/>
        <v>1.3267200277777778E-2</v>
      </c>
      <c r="L148">
        <f t="shared" si="35"/>
        <v>0.40299220027777782</v>
      </c>
    </row>
    <row r="149" spans="1:12" x14ac:dyDescent="0.25">
      <c r="A149">
        <v>0.5</v>
      </c>
      <c r="B149">
        <v>0.5</v>
      </c>
      <c r="C149">
        <v>-0.5</v>
      </c>
      <c r="D149">
        <f t="shared" si="27"/>
        <v>0.4733440000000001</v>
      </c>
      <c r="E149">
        <f t="shared" si="28"/>
        <v>0.37613689000000006</v>
      </c>
      <c r="F149">
        <f t="shared" si="29"/>
        <v>6.0614439999999985E-2</v>
      </c>
      <c r="G149">
        <f t="shared" si="30"/>
        <v>0.25</v>
      </c>
      <c r="H149">
        <f t="shared" si="31"/>
        <v>0.25</v>
      </c>
      <c r="I149">
        <f t="shared" si="32"/>
        <v>-0.5</v>
      </c>
      <c r="J149">
        <f t="shared" si="33"/>
        <v>0.14808386694444448</v>
      </c>
      <c r="K149">
        <f t="shared" si="34"/>
        <v>0.14808386694444448</v>
      </c>
      <c r="L149">
        <f t="shared" si="35"/>
        <v>0.13335886694444443</v>
      </c>
    </row>
    <row r="150" spans="1:12" x14ac:dyDescent="0.25">
      <c r="A150">
        <v>1</v>
      </c>
      <c r="B150">
        <v>-0.5</v>
      </c>
      <c r="C150">
        <v>-1</v>
      </c>
      <c r="D150">
        <f t="shared" si="27"/>
        <v>1.4113439999999999</v>
      </c>
      <c r="E150">
        <f t="shared" si="28"/>
        <v>0.14953688999999998</v>
      </c>
      <c r="F150">
        <f t="shared" si="29"/>
        <v>0.55681443999999991</v>
      </c>
      <c r="G150">
        <f t="shared" si="30"/>
        <v>0.5</v>
      </c>
      <c r="H150">
        <f t="shared" si="31"/>
        <v>-0.25</v>
      </c>
      <c r="I150">
        <f t="shared" si="32"/>
        <v>-1</v>
      </c>
      <c r="J150">
        <f t="shared" si="33"/>
        <v>0.40299220027777782</v>
      </c>
      <c r="K150">
        <f t="shared" si="34"/>
        <v>1.3267200277777778E-2</v>
      </c>
      <c r="L150">
        <f t="shared" si="35"/>
        <v>0.74854220027777774</v>
      </c>
    </row>
    <row r="151" spans="1:12" x14ac:dyDescent="0.25">
      <c r="A151">
        <v>-1</v>
      </c>
      <c r="B151">
        <v>0.5</v>
      </c>
      <c r="C151">
        <v>-0.5</v>
      </c>
      <c r="D151">
        <f t="shared" si="27"/>
        <v>0.65934399999999993</v>
      </c>
      <c r="E151">
        <f t="shared" si="28"/>
        <v>0.37613689000000006</v>
      </c>
      <c r="F151">
        <f t="shared" si="29"/>
        <v>6.0614439999999985E-2</v>
      </c>
      <c r="G151">
        <f t="shared" si="30"/>
        <v>-0.5</v>
      </c>
      <c r="H151">
        <f t="shared" si="31"/>
        <v>0.25</v>
      </c>
      <c r="I151">
        <f t="shared" si="32"/>
        <v>-0.5</v>
      </c>
      <c r="J151">
        <f t="shared" si="33"/>
        <v>0.13335886694444443</v>
      </c>
      <c r="K151">
        <f t="shared" si="34"/>
        <v>0.14808386694444448</v>
      </c>
      <c r="L151">
        <f t="shared" si="35"/>
        <v>0.13335886694444443</v>
      </c>
    </row>
    <row r="152" spans="1:12" x14ac:dyDescent="0.25">
      <c r="A152">
        <v>-0.5</v>
      </c>
      <c r="B152">
        <v>-0.5</v>
      </c>
      <c r="C152">
        <v>-1</v>
      </c>
      <c r="D152">
        <f t="shared" si="27"/>
        <v>9.7343999999999958E-2</v>
      </c>
      <c r="E152">
        <f t="shared" si="28"/>
        <v>0.14953688999999998</v>
      </c>
      <c r="F152">
        <f t="shared" si="29"/>
        <v>0.55681443999999991</v>
      </c>
      <c r="G152">
        <f t="shared" si="30"/>
        <v>-0.25</v>
      </c>
      <c r="H152">
        <f t="shared" si="31"/>
        <v>-0.25</v>
      </c>
      <c r="I152">
        <f t="shared" si="32"/>
        <v>-1</v>
      </c>
      <c r="J152">
        <f t="shared" si="33"/>
        <v>1.3267200277777778E-2</v>
      </c>
      <c r="K152">
        <f t="shared" si="34"/>
        <v>1.3267200277777778E-2</v>
      </c>
      <c r="L152">
        <f t="shared" si="35"/>
        <v>0.74854220027777774</v>
      </c>
    </row>
    <row r="153" spans="1:12" x14ac:dyDescent="0.25">
      <c r="A153">
        <v>-1</v>
      </c>
      <c r="B153">
        <v>0.5</v>
      </c>
      <c r="C153">
        <v>-0.5</v>
      </c>
      <c r="D153">
        <f t="shared" si="27"/>
        <v>0.65934399999999993</v>
      </c>
      <c r="E153">
        <f t="shared" si="28"/>
        <v>0.37613689000000006</v>
      </c>
      <c r="F153">
        <f t="shared" si="29"/>
        <v>6.0614439999999985E-2</v>
      </c>
      <c r="G153">
        <f t="shared" si="30"/>
        <v>-0.5</v>
      </c>
      <c r="H153">
        <f t="shared" si="31"/>
        <v>0.25</v>
      </c>
      <c r="I153">
        <f t="shared" si="32"/>
        <v>-0.5</v>
      </c>
      <c r="J153">
        <f t="shared" si="33"/>
        <v>0.13335886694444443</v>
      </c>
      <c r="K153">
        <f t="shared" si="34"/>
        <v>0.14808386694444448</v>
      </c>
      <c r="L153">
        <f t="shared" si="35"/>
        <v>0.13335886694444443</v>
      </c>
    </row>
    <row r="154" spans="1:12" x14ac:dyDescent="0.25">
      <c r="A154">
        <v>1</v>
      </c>
      <c r="B154">
        <v>-0.5</v>
      </c>
      <c r="C154">
        <v>-1</v>
      </c>
      <c r="D154">
        <f t="shared" si="27"/>
        <v>1.4113439999999999</v>
      </c>
      <c r="E154">
        <f t="shared" si="28"/>
        <v>0.14953688999999998</v>
      </c>
      <c r="F154">
        <f t="shared" si="29"/>
        <v>0.55681443999999991</v>
      </c>
      <c r="G154">
        <f t="shared" si="30"/>
        <v>0.5</v>
      </c>
      <c r="H154">
        <f t="shared" si="31"/>
        <v>-0.25</v>
      </c>
      <c r="I154">
        <f t="shared" si="32"/>
        <v>-1</v>
      </c>
      <c r="J154">
        <f t="shared" si="33"/>
        <v>0.40299220027777782</v>
      </c>
      <c r="K154">
        <f t="shared" si="34"/>
        <v>1.3267200277777778E-2</v>
      </c>
      <c r="L154">
        <f t="shared" si="35"/>
        <v>0.74854220027777774</v>
      </c>
    </row>
    <row r="155" spans="1:12" x14ac:dyDescent="0.25">
      <c r="A155">
        <v>-1</v>
      </c>
      <c r="B155">
        <v>1.65</v>
      </c>
      <c r="C155">
        <v>-0.5</v>
      </c>
      <c r="D155">
        <f t="shared" si="27"/>
        <v>0.65934399999999993</v>
      </c>
      <c r="E155">
        <f t="shared" si="28"/>
        <v>3.1092268899999995</v>
      </c>
      <c r="F155">
        <f t="shared" si="29"/>
        <v>6.0614439999999985E-2</v>
      </c>
      <c r="G155">
        <f t="shared" si="30"/>
        <v>-0.5</v>
      </c>
      <c r="H155">
        <f t="shared" si="31"/>
        <v>0.82499999999999996</v>
      </c>
      <c r="I155">
        <f t="shared" si="32"/>
        <v>-0.5</v>
      </c>
      <c r="J155">
        <f t="shared" si="33"/>
        <v>0.13335886694444443</v>
      </c>
      <c r="K155">
        <f t="shared" si="34"/>
        <v>0.92124803361111107</v>
      </c>
      <c r="L155">
        <f t="shared" si="35"/>
        <v>0.13335886694444443</v>
      </c>
    </row>
    <row r="156" spans="1:12" x14ac:dyDescent="0.25">
      <c r="A156">
        <v>-0.5</v>
      </c>
      <c r="B156">
        <v>-0.5</v>
      </c>
      <c r="C156">
        <v>-1</v>
      </c>
      <c r="D156">
        <f t="shared" si="27"/>
        <v>9.7343999999999958E-2</v>
      </c>
      <c r="E156">
        <f t="shared" si="28"/>
        <v>0.14953688999999998</v>
      </c>
      <c r="F156">
        <f t="shared" si="29"/>
        <v>0.55681443999999991</v>
      </c>
      <c r="G156">
        <f t="shared" si="30"/>
        <v>-0.25</v>
      </c>
      <c r="H156">
        <f t="shared" si="31"/>
        <v>-0.25</v>
      </c>
      <c r="I156">
        <f t="shared" si="32"/>
        <v>-1</v>
      </c>
      <c r="J156">
        <f t="shared" si="33"/>
        <v>1.3267200277777778E-2</v>
      </c>
      <c r="K156">
        <f t="shared" si="34"/>
        <v>1.3267200277777778E-2</v>
      </c>
      <c r="L156">
        <f t="shared" si="35"/>
        <v>0.74854220027777774</v>
      </c>
    </row>
    <row r="157" spans="1:12" x14ac:dyDescent="0.25">
      <c r="A157">
        <v>-1</v>
      </c>
      <c r="B157">
        <v>-1</v>
      </c>
      <c r="C157">
        <v>1</v>
      </c>
      <c r="D157">
        <f t="shared" si="27"/>
        <v>0.65934399999999993</v>
      </c>
      <c r="E157">
        <f t="shared" si="28"/>
        <v>0.78623688999999986</v>
      </c>
      <c r="F157">
        <f t="shared" si="29"/>
        <v>1.57201444</v>
      </c>
      <c r="G157">
        <f t="shared" si="30"/>
        <v>-0.5</v>
      </c>
      <c r="H157">
        <f t="shared" si="31"/>
        <v>-0.5</v>
      </c>
      <c r="I157">
        <f t="shared" si="32"/>
        <v>1</v>
      </c>
      <c r="J157">
        <f t="shared" si="33"/>
        <v>0.13335886694444443</v>
      </c>
      <c r="K157">
        <f t="shared" si="34"/>
        <v>0.13335886694444443</v>
      </c>
      <c r="L157">
        <f t="shared" si="35"/>
        <v>1.2878088669444443</v>
      </c>
    </row>
    <row r="158" spans="1:12" x14ac:dyDescent="0.25">
      <c r="A158">
        <v>1</v>
      </c>
      <c r="B158">
        <v>-0.5</v>
      </c>
      <c r="C158">
        <v>-1</v>
      </c>
      <c r="D158">
        <f t="shared" si="27"/>
        <v>1.4113439999999999</v>
      </c>
      <c r="E158">
        <f t="shared" si="28"/>
        <v>0.14953688999999998</v>
      </c>
      <c r="F158">
        <f t="shared" si="29"/>
        <v>0.55681443999999991</v>
      </c>
      <c r="G158">
        <f t="shared" si="30"/>
        <v>0.5</v>
      </c>
      <c r="H158">
        <f t="shared" si="31"/>
        <v>-0.25</v>
      </c>
      <c r="I158">
        <f t="shared" si="32"/>
        <v>-1</v>
      </c>
      <c r="J158">
        <f t="shared" si="33"/>
        <v>0.40299220027777782</v>
      </c>
      <c r="K158">
        <f t="shared" si="34"/>
        <v>1.3267200277777778E-2</v>
      </c>
      <c r="L158">
        <f t="shared" si="35"/>
        <v>0.74854220027777774</v>
      </c>
    </row>
    <row r="159" spans="1:12" x14ac:dyDescent="0.25">
      <c r="A159">
        <v>-1</v>
      </c>
      <c r="B159">
        <v>-1</v>
      </c>
      <c r="C159">
        <v>1</v>
      </c>
      <c r="D159">
        <f t="shared" si="27"/>
        <v>0.65934399999999993</v>
      </c>
      <c r="E159">
        <f t="shared" si="28"/>
        <v>0.78623688999999986</v>
      </c>
      <c r="F159">
        <f t="shared" si="29"/>
        <v>1.57201444</v>
      </c>
      <c r="G159">
        <f t="shared" si="30"/>
        <v>-0.5</v>
      </c>
      <c r="H159">
        <f t="shared" si="31"/>
        <v>-0.5</v>
      </c>
      <c r="I159">
        <f t="shared" si="32"/>
        <v>1</v>
      </c>
      <c r="J159">
        <f t="shared" si="33"/>
        <v>0.13335886694444443</v>
      </c>
      <c r="K159">
        <f t="shared" si="34"/>
        <v>0.13335886694444443</v>
      </c>
      <c r="L159">
        <f t="shared" si="35"/>
        <v>1.2878088669444443</v>
      </c>
    </row>
    <row r="160" spans="1:12" x14ac:dyDescent="0.25">
      <c r="A160">
        <v>1</v>
      </c>
      <c r="B160">
        <v>-0.5</v>
      </c>
      <c r="C160">
        <v>-1</v>
      </c>
      <c r="D160">
        <f t="shared" si="27"/>
        <v>1.4113439999999999</v>
      </c>
      <c r="E160">
        <f t="shared" si="28"/>
        <v>0.14953688999999998</v>
      </c>
      <c r="F160">
        <f t="shared" si="29"/>
        <v>0.55681443999999991</v>
      </c>
      <c r="G160">
        <f t="shared" si="30"/>
        <v>0.5</v>
      </c>
      <c r="H160">
        <f t="shared" si="31"/>
        <v>-0.25</v>
      </c>
      <c r="I160">
        <f t="shared" si="32"/>
        <v>-1</v>
      </c>
      <c r="J160">
        <f t="shared" si="33"/>
        <v>0.40299220027777782</v>
      </c>
      <c r="K160">
        <f t="shared" si="34"/>
        <v>1.3267200277777778E-2</v>
      </c>
      <c r="L160">
        <f t="shared" si="35"/>
        <v>0.74854220027777774</v>
      </c>
    </row>
    <row r="161" spans="1:12" x14ac:dyDescent="0.25">
      <c r="A161">
        <v>-1</v>
      </c>
      <c r="B161">
        <v>0.5</v>
      </c>
      <c r="C161">
        <v>-0.5</v>
      </c>
      <c r="D161">
        <f t="shared" si="27"/>
        <v>0.65934399999999993</v>
      </c>
      <c r="E161">
        <f t="shared" si="28"/>
        <v>0.37613689000000006</v>
      </c>
      <c r="F161">
        <f t="shared" si="29"/>
        <v>6.0614439999999985E-2</v>
      </c>
      <c r="G161">
        <f t="shared" si="30"/>
        <v>-0.5</v>
      </c>
      <c r="H161">
        <f t="shared" si="31"/>
        <v>0.25</v>
      </c>
      <c r="I161">
        <f t="shared" si="32"/>
        <v>-0.5</v>
      </c>
      <c r="J161">
        <f t="shared" si="33"/>
        <v>0.13335886694444443</v>
      </c>
      <c r="K161">
        <f t="shared" si="34"/>
        <v>0.14808386694444448</v>
      </c>
      <c r="L161">
        <f t="shared" si="35"/>
        <v>0.13335886694444443</v>
      </c>
    </row>
    <row r="162" spans="1:12" x14ac:dyDescent="0.25">
      <c r="A162">
        <v>-0.5</v>
      </c>
      <c r="B162">
        <v>-0.5</v>
      </c>
      <c r="C162">
        <v>-1</v>
      </c>
      <c r="D162">
        <f t="shared" si="27"/>
        <v>9.7343999999999958E-2</v>
      </c>
      <c r="E162">
        <f t="shared" si="28"/>
        <v>0.14953688999999998</v>
      </c>
      <c r="F162">
        <f t="shared" si="29"/>
        <v>0.55681443999999991</v>
      </c>
      <c r="G162">
        <f t="shared" si="30"/>
        <v>-0.25</v>
      </c>
      <c r="H162">
        <f t="shared" si="31"/>
        <v>-0.25</v>
      </c>
      <c r="I162">
        <f t="shared" si="32"/>
        <v>-1</v>
      </c>
      <c r="J162">
        <f t="shared" si="33"/>
        <v>1.3267200277777778E-2</v>
      </c>
      <c r="K162">
        <f t="shared" si="34"/>
        <v>1.3267200277777778E-2</v>
      </c>
      <c r="L162">
        <f t="shared" si="35"/>
        <v>0.74854220027777774</v>
      </c>
    </row>
    <row r="163" spans="1:12" x14ac:dyDescent="0.25">
      <c r="A163">
        <v>-1</v>
      </c>
      <c r="B163">
        <v>0.5</v>
      </c>
      <c r="C163">
        <v>-0.5</v>
      </c>
      <c r="D163">
        <f t="shared" si="27"/>
        <v>0.65934399999999993</v>
      </c>
      <c r="E163">
        <f t="shared" si="28"/>
        <v>0.37613689000000006</v>
      </c>
      <c r="F163">
        <f t="shared" si="29"/>
        <v>6.0614439999999985E-2</v>
      </c>
      <c r="G163">
        <f t="shared" si="30"/>
        <v>-0.5</v>
      </c>
      <c r="H163">
        <f t="shared" si="31"/>
        <v>0.25</v>
      </c>
      <c r="I163">
        <f t="shared" si="32"/>
        <v>-0.5</v>
      </c>
      <c r="J163">
        <f t="shared" si="33"/>
        <v>0.13335886694444443</v>
      </c>
      <c r="K163">
        <f t="shared" si="34"/>
        <v>0.14808386694444448</v>
      </c>
      <c r="L163">
        <f t="shared" si="35"/>
        <v>0.13335886694444443</v>
      </c>
    </row>
    <row r="164" spans="1:12" x14ac:dyDescent="0.25">
      <c r="A164">
        <v>-2.2000000000000002</v>
      </c>
      <c r="B164">
        <v>-0.5</v>
      </c>
      <c r="C164">
        <v>1.3</v>
      </c>
      <c r="D164">
        <f t="shared" si="27"/>
        <v>4.0481439999999997</v>
      </c>
      <c r="E164">
        <f t="shared" si="28"/>
        <v>0.14953688999999998</v>
      </c>
      <c r="F164">
        <f t="shared" si="29"/>
        <v>2.4142944400000004</v>
      </c>
      <c r="G164">
        <f t="shared" si="30"/>
        <v>-1.1000000000000001</v>
      </c>
      <c r="H164">
        <f t="shared" si="31"/>
        <v>-0.25</v>
      </c>
      <c r="I164">
        <f t="shared" si="32"/>
        <v>1.3</v>
      </c>
      <c r="J164">
        <f t="shared" si="33"/>
        <v>0.93157886694444458</v>
      </c>
      <c r="K164">
        <f t="shared" si="34"/>
        <v>1.3267200277777778E-2</v>
      </c>
      <c r="L164">
        <f t="shared" si="35"/>
        <v>2.0586988669444444</v>
      </c>
    </row>
    <row r="165" spans="1:12" x14ac:dyDescent="0.25">
      <c r="A165">
        <v>-1</v>
      </c>
      <c r="B165">
        <v>0.5</v>
      </c>
      <c r="C165">
        <v>-0.5</v>
      </c>
      <c r="D165">
        <f t="shared" si="27"/>
        <v>0.65934399999999993</v>
      </c>
      <c r="E165">
        <f t="shared" si="28"/>
        <v>0.37613689000000006</v>
      </c>
      <c r="F165">
        <f t="shared" si="29"/>
        <v>6.0614439999999985E-2</v>
      </c>
      <c r="G165">
        <f t="shared" si="30"/>
        <v>-0.5</v>
      </c>
      <c r="H165">
        <f t="shared" si="31"/>
        <v>0.25</v>
      </c>
      <c r="I165">
        <f t="shared" si="32"/>
        <v>-0.5</v>
      </c>
      <c r="J165">
        <f t="shared" si="33"/>
        <v>0.13335886694444443</v>
      </c>
      <c r="K165">
        <f t="shared" si="34"/>
        <v>0.14808386694444448</v>
      </c>
      <c r="L165">
        <f t="shared" si="35"/>
        <v>0.13335886694444443</v>
      </c>
    </row>
    <row r="166" spans="1:12" x14ac:dyDescent="0.25">
      <c r="A166">
        <v>5.0999999999999996</v>
      </c>
      <c r="B166">
        <v>-0.5</v>
      </c>
      <c r="C166">
        <v>0.5</v>
      </c>
      <c r="D166">
        <f t="shared" si="27"/>
        <v>27.962943999999993</v>
      </c>
      <c r="E166">
        <f t="shared" si="28"/>
        <v>0.14953688999999998</v>
      </c>
      <c r="F166">
        <f t="shared" si="29"/>
        <v>0.56821443999999999</v>
      </c>
      <c r="G166">
        <f t="shared" si="30"/>
        <v>2.5499999999999998</v>
      </c>
      <c r="H166">
        <f t="shared" si="31"/>
        <v>-0.25</v>
      </c>
      <c r="I166">
        <f t="shared" si="32"/>
        <v>0.5</v>
      </c>
      <c r="J166">
        <f t="shared" si="33"/>
        <v>7.2082405336111099</v>
      </c>
      <c r="K166">
        <f t="shared" si="34"/>
        <v>1.3267200277777778E-2</v>
      </c>
      <c r="L166">
        <f t="shared" si="35"/>
        <v>0.40299220027777782</v>
      </c>
    </row>
    <row r="167" spans="1:12" x14ac:dyDescent="0.25">
      <c r="A167">
        <v>-1</v>
      </c>
      <c r="B167">
        <v>0.5</v>
      </c>
      <c r="C167">
        <v>-0.5</v>
      </c>
      <c r="D167">
        <f t="shared" si="27"/>
        <v>0.65934399999999993</v>
      </c>
      <c r="E167">
        <f t="shared" si="28"/>
        <v>0.37613689000000006</v>
      </c>
      <c r="F167">
        <f t="shared" si="29"/>
        <v>6.0614439999999985E-2</v>
      </c>
      <c r="G167">
        <f t="shared" si="30"/>
        <v>-0.5</v>
      </c>
      <c r="H167">
        <f t="shared" si="31"/>
        <v>0.25</v>
      </c>
      <c r="I167">
        <f t="shared" si="32"/>
        <v>-0.5</v>
      </c>
      <c r="J167">
        <f t="shared" si="33"/>
        <v>0.13335886694444443</v>
      </c>
      <c r="K167">
        <f t="shared" si="34"/>
        <v>0.14808386694444448</v>
      </c>
      <c r="L167">
        <f t="shared" si="35"/>
        <v>0.13335886694444443</v>
      </c>
    </row>
    <row r="168" spans="1:12" x14ac:dyDescent="0.25">
      <c r="A168">
        <v>-0.5</v>
      </c>
      <c r="B168">
        <v>-0.5</v>
      </c>
      <c r="C168">
        <v>0.5</v>
      </c>
      <c r="D168">
        <f t="shared" si="27"/>
        <v>9.7343999999999958E-2</v>
      </c>
      <c r="E168">
        <f t="shared" si="28"/>
        <v>0.14953688999999998</v>
      </c>
      <c r="F168">
        <f t="shared" si="29"/>
        <v>0.56821443999999999</v>
      </c>
      <c r="G168">
        <f t="shared" si="30"/>
        <v>-0.25</v>
      </c>
      <c r="H168">
        <f t="shared" si="31"/>
        <v>-0.25</v>
      </c>
      <c r="I168">
        <f t="shared" si="32"/>
        <v>0.5</v>
      </c>
      <c r="J168">
        <f t="shared" si="33"/>
        <v>1.3267200277777778E-2</v>
      </c>
      <c r="K168">
        <f t="shared" si="34"/>
        <v>1.3267200277777778E-2</v>
      </c>
      <c r="L168">
        <f t="shared" si="35"/>
        <v>0.40299220027777782</v>
      </c>
    </row>
    <row r="169" spans="1:12" x14ac:dyDescent="0.25">
      <c r="A169">
        <v>-1</v>
      </c>
      <c r="B169">
        <v>0.5</v>
      </c>
      <c r="C169">
        <v>-0.5</v>
      </c>
      <c r="D169">
        <f t="shared" si="27"/>
        <v>0.65934399999999993</v>
      </c>
      <c r="E169">
        <f t="shared" si="28"/>
        <v>0.37613689000000006</v>
      </c>
      <c r="F169">
        <f t="shared" si="29"/>
        <v>6.0614439999999985E-2</v>
      </c>
      <c r="G169">
        <f t="shared" si="30"/>
        <v>-0.5</v>
      </c>
      <c r="H169">
        <f t="shared" si="31"/>
        <v>0.25</v>
      </c>
      <c r="I169">
        <f t="shared" si="32"/>
        <v>-0.5</v>
      </c>
      <c r="J169">
        <f t="shared" si="33"/>
        <v>0.13335886694444443</v>
      </c>
      <c r="K169">
        <f t="shared" si="34"/>
        <v>0.14808386694444448</v>
      </c>
      <c r="L169">
        <f t="shared" si="35"/>
        <v>0.13335886694444443</v>
      </c>
    </row>
    <row r="170" spans="1:12" x14ac:dyDescent="0.25">
      <c r="A170">
        <v>-0.5</v>
      </c>
      <c r="B170">
        <v>-0.5</v>
      </c>
      <c r="C170">
        <v>0.5</v>
      </c>
      <c r="D170">
        <f t="shared" si="27"/>
        <v>9.7343999999999958E-2</v>
      </c>
      <c r="E170">
        <f t="shared" si="28"/>
        <v>0.14953688999999998</v>
      </c>
      <c r="F170">
        <f t="shared" si="29"/>
        <v>0.56821443999999999</v>
      </c>
      <c r="G170">
        <f t="shared" si="30"/>
        <v>-0.25</v>
      </c>
      <c r="H170">
        <f t="shared" si="31"/>
        <v>-0.25</v>
      </c>
      <c r="I170">
        <f t="shared" si="32"/>
        <v>0.5</v>
      </c>
      <c r="J170">
        <f t="shared" si="33"/>
        <v>1.3267200277777778E-2</v>
      </c>
      <c r="K170">
        <f t="shared" si="34"/>
        <v>1.3267200277777778E-2</v>
      </c>
      <c r="L170">
        <f t="shared" si="35"/>
        <v>0.40299220027777782</v>
      </c>
    </row>
    <row r="171" spans="1:12" x14ac:dyDescent="0.25">
      <c r="A171">
        <v>2.15</v>
      </c>
      <c r="B171">
        <v>0.5</v>
      </c>
      <c r="C171">
        <v>-0.5</v>
      </c>
      <c r="D171">
        <f t="shared" si="27"/>
        <v>5.4662440000000005</v>
      </c>
      <c r="E171">
        <f t="shared" si="28"/>
        <v>0.37613689000000006</v>
      </c>
      <c r="F171">
        <f t="shared" si="29"/>
        <v>6.0614439999999985E-2</v>
      </c>
      <c r="G171">
        <f t="shared" si="30"/>
        <v>1.075</v>
      </c>
      <c r="H171">
        <f t="shared" si="31"/>
        <v>0.25</v>
      </c>
      <c r="I171">
        <f t="shared" si="32"/>
        <v>-0.5</v>
      </c>
      <c r="J171">
        <f t="shared" si="33"/>
        <v>1.4636563669444442</v>
      </c>
      <c r="K171">
        <f t="shared" si="34"/>
        <v>0.14808386694444448</v>
      </c>
      <c r="L171">
        <f t="shared" si="35"/>
        <v>0.13335886694444443</v>
      </c>
    </row>
    <row r="172" spans="1:12" x14ac:dyDescent="0.25">
      <c r="A172">
        <v>1</v>
      </c>
      <c r="B172">
        <v>-0.5</v>
      </c>
      <c r="C172">
        <v>0.5</v>
      </c>
      <c r="D172">
        <f t="shared" si="27"/>
        <v>1.4113439999999999</v>
      </c>
      <c r="E172">
        <f t="shared" si="28"/>
        <v>0.14953688999999998</v>
      </c>
      <c r="F172">
        <f t="shared" si="29"/>
        <v>0.56821443999999999</v>
      </c>
      <c r="G172">
        <f t="shared" si="30"/>
        <v>0.5</v>
      </c>
      <c r="H172">
        <f t="shared" si="31"/>
        <v>-0.25</v>
      </c>
      <c r="I172">
        <f t="shared" si="32"/>
        <v>0.5</v>
      </c>
      <c r="J172">
        <f t="shared" si="33"/>
        <v>0.40299220027777782</v>
      </c>
      <c r="K172">
        <f t="shared" si="34"/>
        <v>1.3267200277777778E-2</v>
      </c>
      <c r="L172">
        <f t="shared" si="35"/>
        <v>0.40299220027777782</v>
      </c>
    </row>
    <row r="173" spans="1:12" x14ac:dyDescent="0.25">
      <c r="A173">
        <v>0.5</v>
      </c>
      <c r="B173">
        <v>0.5</v>
      </c>
      <c r="C173">
        <v>-0.5</v>
      </c>
      <c r="D173">
        <f t="shared" si="27"/>
        <v>0.4733440000000001</v>
      </c>
      <c r="E173">
        <f t="shared" si="28"/>
        <v>0.37613689000000006</v>
      </c>
      <c r="F173">
        <f t="shared" si="29"/>
        <v>6.0614439999999985E-2</v>
      </c>
      <c r="G173">
        <f t="shared" si="30"/>
        <v>0.25</v>
      </c>
      <c r="H173">
        <f t="shared" si="31"/>
        <v>0.25</v>
      </c>
      <c r="I173">
        <f t="shared" si="32"/>
        <v>-0.5</v>
      </c>
      <c r="J173">
        <f t="shared" si="33"/>
        <v>0.14808386694444448</v>
      </c>
      <c r="K173">
        <f t="shared" si="34"/>
        <v>0.14808386694444448</v>
      </c>
      <c r="L173">
        <f t="shared" si="35"/>
        <v>0.13335886694444443</v>
      </c>
    </row>
    <row r="174" spans="1:12" x14ac:dyDescent="0.25">
      <c r="A174">
        <v>-0.5</v>
      </c>
      <c r="B174">
        <v>-0.5</v>
      </c>
      <c r="C174">
        <v>0.5</v>
      </c>
      <c r="D174">
        <f t="shared" si="27"/>
        <v>9.7343999999999958E-2</v>
      </c>
      <c r="E174">
        <f t="shared" si="28"/>
        <v>0.14953688999999998</v>
      </c>
      <c r="F174">
        <f t="shared" si="29"/>
        <v>0.56821443999999999</v>
      </c>
      <c r="G174">
        <f t="shared" si="30"/>
        <v>-0.25</v>
      </c>
      <c r="H174">
        <f t="shared" si="31"/>
        <v>-0.25</v>
      </c>
      <c r="I174">
        <f t="shared" si="32"/>
        <v>0.5</v>
      </c>
      <c r="J174">
        <f t="shared" si="33"/>
        <v>1.3267200277777778E-2</v>
      </c>
      <c r="K174">
        <f t="shared" si="34"/>
        <v>1.3267200277777778E-2</v>
      </c>
      <c r="L174">
        <f t="shared" si="35"/>
        <v>0.40299220027777782</v>
      </c>
    </row>
    <row r="175" spans="1:12" x14ac:dyDescent="0.25">
      <c r="A175">
        <v>0.5</v>
      </c>
      <c r="B175">
        <v>-1</v>
      </c>
      <c r="C175">
        <v>-0.5</v>
      </c>
      <c r="D175">
        <f t="shared" si="27"/>
        <v>0.4733440000000001</v>
      </c>
      <c r="E175">
        <f t="shared" si="28"/>
        <v>0.78623688999999986</v>
      </c>
      <c r="F175">
        <f t="shared" si="29"/>
        <v>6.0614439999999985E-2</v>
      </c>
      <c r="G175">
        <f t="shared" si="30"/>
        <v>0.25</v>
      </c>
      <c r="H175">
        <f t="shared" si="31"/>
        <v>-0.5</v>
      </c>
      <c r="I175">
        <f t="shared" si="32"/>
        <v>-0.5</v>
      </c>
      <c r="J175">
        <f t="shared" si="33"/>
        <v>0.14808386694444448</v>
      </c>
      <c r="K175">
        <f t="shared" si="34"/>
        <v>0.13335886694444443</v>
      </c>
      <c r="L175">
        <f t="shared" si="35"/>
        <v>0.13335886694444443</v>
      </c>
    </row>
    <row r="176" spans="1:12" x14ac:dyDescent="0.25">
      <c r="A176">
        <v>-0.5</v>
      </c>
      <c r="B176">
        <v>1</v>
      </c>
      <c r="C176">
        <v>0.5</v>
      </c>
      <c r="D176">
        <f t="shared" si="27"/>
        <v>9.7343999999999958E-2</v>
      </c>
      <c r="E176">
        <f t="shared" si="28"/>
        <v>1.2394368899999999</v>
      </c>
      <c r="F176">
        <f t="shared" si="29"/>
        <v>0.56821443999999999</v>
      </c>
      <c r="G176">
        <f t="shared" si="30"/>
        <v>-0.25</v>
      </c>
      <c r="H176">
        <f t="shared" si="31"/>
        <v>0.5</v>
      </c>
      <c r="I176">
        <f t="shared" si="32"/>
        <v>0.5</v>
      </c>
      <c r="J176">
        <f t="shared" si="33"/>
        <v>1.3267200277777778E-2</v>
      </c>
      <c r="K176">
        <f t="shared" si="34"/>
        <v>0.40299220027777782</v>
      </c>
      <c r="L176">
        <f t="shared" si="35"/>
        <v>0.40299220027777782</v>
      </c>
    </row>
    <row r="177" spans="1:12" x14ac:dyDescent="0.25">
      <c r="A177">
        <v>1.6</v>
      </c>
      <c r="B177">
        <v>2.4</v>
      </c>
      <c r="C177">
        <v>-0.5</v>
      </c>
      <c r="D177">
        <f t="shared" si="27"/>
        <v>3.1969440000000002</v>
      </c>
      <c r="E177">
        <f t="shared" si="28"/>
        <v>6.3166768900000001</v>
      </c>
      <c r="F177">
        <f t="shared" si="29"/>
        <v>6.0614439999999985E-2</v>
      </c>
      <c r="G177">
        <f t="shared" si="30"/>
        <v>0.8</v>
      </c>
      <c r="H177">
        <f t="shared" si="31"/>
        <v>1.2</v>
      </c>
      <c r="I177">
        <f t="shared" si="32"/>
        <v>-0.5</v>
      </c>
      <c r="J177">
        <f t="shared" si="33"/>
        <v>0.87388220027777797</v>
      </c>
      <c r="K177">
        <f t="shared" si="34"/>
        <v>1.7817355336111107</v>
      </c>
      <c r="L177">
        <f t="shared" si="35"/>
        <v>0.13335886694444443</v>
      </c>
    </row>
    <row r="178" spans="1:12" x14ac:dyDescent="0.25">
      <c r="A178">
        <v>1.1000000000000001</v>
      </c>
      <c r="B178">
        <v>-0.5</v>
      </c>
      <c r="C178">
        <v>0.5</v>
      </c>
      <c r="D178">
        <f t="shared" si="27"/>
        <v>1.6589440000000002</v>
      </c>
      <c r="E178">
        <f t="shared" si="28"/>
        <v>0.14953688999999998</v>
      </c>
      <c r="F178">
        <f t="shared" si="29"/>
        <v>0.56821443999999999</v>
      </c>
      <c r="G178">
        <f t="shared" si="30"/>
        <v>0.55000000000000004</v>
      </c>
      <c r="H178">
        <f t="shared" si="31"/>
        <v>-0.25</v>
      </c>
      <c r="I178">
        <f t="shared" si="32"/>
        <v>0.5</v>
      </c>
      <c r="J178">
        <f t="shared" si="33"/>
        <v>0.46897386694444454</v>
      </c>
      <c r="K178">
        <f t="shared" si="34"/>
        <v>1.3267200277777778E-2</v>
      </c>
      <c r="L178">
        <f t="shared" si="35"/>
        <v>0.40299220027777782</v>
      </c>
    </row>
    <row r="179" spans="1:12" x14ac:dyDescent="0.25">
      <c r="A179">
        <v>0.5</v>
      </c>
      <c r="B179">
        <v>-1</v>
      </c>
      <c r="C179">
        <v>-0.5</v>
      </c>
      <c r="D179">
        <f t="shared" si="27"/>
        <v>0.4733440000000001</v>
      </c>
      <c r="E179">
        <f t="shared" si="28"/>
        <v>0.78623688999999986</v>
      </c>
      <c r="F179">
        <f t="shared" si="29"/>
        <v>6.0614439999999985E-2</v>
      </c>
      <c r="G179">
        <f t="shared" si="30"/>
        <v>0.25</v>
      </c>
      <c r="H179">
        <f t="shared" si="31"/>
        <v>-0.5</v>
      </c>
      <c r="I179">
        <f t="shared" si="32"/>
        <v>-0.5</v>
      </c>
      <c r="J179">
        <f t="shared" si="33"/>
        <v>0.14808386694444448</v>
      </c>
      <c r="K179">
        <f t="shared" si="34"/>
        <v>0.13335886694444443</v>
      </c>
      <c r="L179">
        <f t="shared" si="35"/>
        <v>0.13335886694444443</v>
      </c>
    </row>
    <row r="180" spans="1:12" x14ac:dyDescent="0.25">
      <c r="A180">
        <v>-0.5</v>
      </c>
      <c r="B180">
        <v>-0.5</v>
      </c>
      <c r="C180">
        <v>-1</v>
      </c>
      <c r="D180">
        <f t="shared" si="27"/>
        <v>9.7343999999999958E-2</v>
      </c>
      <c r="E180">
        <f t="shared" si="28"/>
        <v>0.14953688999999998</v>
      </c>
      <c r="F180">
        <f t="shared" si="29"/>
        <v>0.55681443999999991</v>
      </c>
      <c r="G180">
        <f t="shared" si="30"/>
        <v>-0.25</v>
      </c>
      <c r="H180">
        <f t="shared" si="31"/>
        <v>-0.25</v>
      </c>
      <c r="I180">
        <f t="shared" si="32"/>
        <v>-1</v>
      </c>
      <c r="J180">
        <f t="shared" si="33"/>
        <v>1.3267200277777778E-2</v>
      </c>
      <c r="K180">
        <f t="shared" si="34"/>
        <v>1.3267200277777778E-2</v>
      </c>
      <c r="L180">
        <f t="shared" si="35"/>
        <v>0.74854220027777774</v>
      </c>
    </row>
    <row r="181" spans="1:12" x14ac:dyDescent="0.25">
      <c r="A181">
        <v>0.5</v>
      </c>
      <c r="B181">
        <v>-1</v>
      </c>
      <c r="C181">
        <v>-0.5</v>
      </c>
      <c r="D181">
        <f t="shared" si="27"/>
        <v>0.4733440000000001</v>
      </c>
      <c r="E181">
        <f t="shared" si="28"/>
        <v>0.78623688999999986</v>
      </c>
      <c r="F181">
        <f t="shared" si="29"/>
        <v>6.0614439999999985E-2</v>
      </c>
      <c r="G181">
        <f t="shared" si="30"/>
        <v>0.25</v>
      </c>
      <c r="H181">
        <f t="shared" si="31"/>
        <v>-0.5</v>
      </c>
      <c r="I181">
        <f t="shared" si="32"/>
        <v>-0.5</v>
      </c>
      <c r="J181">
        <f t="shared" si="33"/>
        <v>0.14808386694444448</v>
      </c>
      <c r="K181">
        <f t="shared" si="34"/>
        <v>0.13335886694444443</v>
      </c>
      <c r="L181">
        <f t="shared" si="35"/>
        <v>0.13335886694444443</v>
      </c>
    </row>
    <row r="182" spans="1:12" x14ac:dyDescent="0.25">
      <c r="A182">
        <v>-0.5</v>
      </c>
      <c r="B182">
        <v>-0.5</v>
      </c>
      <c r="C182">
        <v>0.5</v>
      </c>
      <c r="D182">
        <f t="shared" si="27"/>
        <v>9.7343999999999958E-2</v>
      </c>
      <c r="E182">
        <f t="shared" si="28"/>
        <v>0.14953688999999998</v>
      </c>
      <c r="F182">
        <f t="shared" si="29"/>
        <v>0.56821443999999999</v>
      </c>
      <c r="G182">
        <f t="shared" si="30"/>
        <v>-0.25</v>
      </c>
      <c r="H182">
        <f t="shared" si="31"/>
        <v>-0.25</v>
      </c>
      <c r="I182">
        <f t="shared" si="32"/>
        <v>0.5</v>
      </c>
      <c r="J182">
        <f t="shared" si="33"/>
        <v>1.3267200277777778E-2</v>
      </c>
      <c r="K182">
        <f t="shared" si="34"/>
        <v>1.3267200277777778E-2</v>
      </c>
      <c r="L182">
        <f t="shared" si="35"/>
        <v>0.40299220027777782</v>
      </c>
    </row>
    <row r="183" spans="1:12" x14ac:dyDescent="0.25">
      <c r="A183">
        <v>-1</v>
      </c>
      <c r="B183">
        <v>0.5</v>
      </c>
      <c r="C183">
        <v>1</v>
      </c>
      <c r="D183">
        <f t="shared" si="27"/>
        <v>0.65934399999999993</v>
      </c>
      <c r="E183">
        <f t="shared" si="28"/>
        <v>0.37613689000000006</v>
      </c>
      <c r="F183">
        <f t="shared" si="29"/>
        <v>1.57201444</v>
      </c>
      <c r="G183">
        <f t="shared" si="30"/>
        <v>-0.5</v>
      </c>
      <c r="H183">
        <f t="shared" si="31"/>
        <v>0.25</v>
      </c>
      <c r="I183">
        <f t="shared" si="32"/>
        <v>1</v>
      </c>
      <c r="J183">
        <f t="shared" si="33"/>
        <v>0.13335886694444443</v>
      </c>
      <c r="K183">
        <f t="shared" si="34"/>
        <v>0.14808386694444448</v>
      </c>
      <c r="L183">
        <f t="shared" si="35"/>
        <v>1.2878088669444443</v>
      </c>
    </row>
    <row r="184" spans="1:12" x14ac:dyDescent="0.25">
      <c r="A184">
        <v>-0.5</v>
      </c>
      <c r="B184">
        <v>-0.5</v>
      </c>
      <c r="C184">
        <v>-1</v>
      </c>
      <c r="D184">
        <f t="shared" si="27"/>
        <v>9.7343999999999958E-2</v>
      </c>
      <c r="E184">
        <f t="shared" si="28"/>
        <v>0.14953688999999998</v>
      </c>
      <c r="F184">
        <f t="shared" si="29"/>
        <v>0.55681443999999991</v>
      </c>
      <c r="G184">
        <f t="shared" si="30"/>
        <v>-0.25</v>
      </c>
      <c r="H184">
        <f t="shared" si="31"/>
        <v>-0.25</v>
      </c>
      <c r="I184">
        <f t="shared" si="32"/>
        <v>-1</v>
      </c>
      <c r="J184">
        <f t="shared" si="33"/>
        <v>1.3267200277777778E-2</v>
      </c>
      <c r="K184">
        <f t="shared" si="34"/>
        <v>1.3267200277777778E-2</v>
      </c>
      <c r="L184">
        <f t="shared" si="35"/>
        <v>0.74854220027777774</v>
      </c>
    </row>
    <row r="185" spans="1:12" x14ac:dyDescent="0.25">
      <c r="A185">
        <v>-1</v>
      </c>
      <c r="B185">
        <v>-1</v>
      </c>
      <c r="C185">
        <v>-0.5</v>
      </c>
      <c r="D185">
        <f t="shared" si="27"/>
        <v>0.65934399999999993</v>
      </c>
      <c r="E185">
        <f t="shared" si="28"/>
        <v>0.78623688999999986</v>
      </c>
      <c r="F185">
        <f t="shared" si="29"/>
        <v>6.0614439999999985E-2</v>
      </c>
      <c r="G185">
        <f t="shared" si="30"/>
        <v>-0.5</v>
      </c>
      <c r="H185">
        <f t="shared" si="31"/>
        <v>-0.5</v>
      </c>
      <c r="I185">
        <f t="shared" si="32"/>
        <v>-0.5</v>
      </c>
      <c r="J185">
        <f t="shared" si="33"/>
        <v>0.13335886694444443</v>
      </c>
      <c r="K185">
        <f t="shared" si="34"/>
        <v>0.13335886694444443</v>
      </c>
      <c r="L185">
        <f t="shared" si="35"/>
        <v>0.13335886694444443</v>
      </c>
    </row>
    <row r="186" spans="1:12" x14ac:dyDescent="0.25">
      <c r="A186">
        <v>-0.5</v>
      </c>
      <c r="B186">
        <v>-0.5</v>
      </c>
      <c r="C186">
        <v>0.5</v>
      </c>
      <c r="D186">
        <f t="shared" si="27"/>
        <v>9.7343999999999958E-2</v>
      </c>
      <c r="E186">
        <f t="shared" si="28"/>
        <v>0.14953688999999998</v>
      </c>
      <c r="F186">
        <f t="shared" si="29"/>
        <v>0.56821443999999999</v>
      </c>
      <c r="G186">
        <f t="shared" si="30"/>
        <v>-0.25</v>
      </c>
      <c r="H186">
        <f t="shared" si="31"/>
        <v>-0.25</v>
      </c>
      <c r="I186">
        <f t="shared" si="32"/>
        <v>0.5</v>
      </c>
      <c r="J186">
        <f t="shared" si="33"/>
        <v>1.3267200277777778E-2</v>
      </c>
      <c r="K186">
        <f t="shared" si="34"/>
        <v>1.3267200277777778E-2</v>
      </c>
      <c r="L186">
        <f t="shared" si="35"/>
        <v>0.40299220027777782</v>
      </c>
    </row>
    <row r="187" spans="1:12" x14ac:dyDescent="0.25">
      <c r="A187">
        <v>-1</v>
      </c>
      <c r="B187">
        <v>-1</v>
      </c>
      <c r="C187">
        <v>1</v>
      </c>
      <c r="D187">
        <f t="shared" si="27"/>
        <v>0.65934399999999993</v>
      </c>
      <c r="E187">
        <f t="shared" si="28"/>
        <v>0.78623688999999986</v>
      </c>
      <c r="F187">
        <f t="shared" si="29"/>
        <v>1.57201444</v>
      </c>
      <c r="G187">
        <f t="shared" si="30"/>
        <v>-0.5</v>
      </c>
      <c r="H187">
        <f t="shared" si="31"/>
        <v>-0.5</v>
      </c>
      <c r="I187">
        <f t="shared" si="32"/>
        <v>1</v>
      </c>
      <c r="J187">
        <f t="shared" si="33"/>
        <v>0.13335886694444443</v>
      </c>
      <c r="K187">
        <f t="shared" si="34"/>
        <v>0.13335886694444443</v>
      </c>
      <c r="L187">
        <f t="shared" si="35"/>
        <v>1.2878088669444443</v>
      </c>
    </row>
    <row r="188" spans="1:12" x14ac:dyDescent="0.25">
      <c r="A188">
        <v>1</v>
      </c>
      <c r="B188">
        <v>-0.5</v>
      </c>
      <c r="C188">
        <v>0.5</v>
      </c>
      <c r="D188">
        <f t="shared" si="27"/>
        <v>1.4113439999999999</v>
      </c>
      <c r="E188">
        <f t="shared" si="28"/>
        <v>0.14953688999999998</v>
      </c>
      <c r="F188">
        <f t="shared" si="29"/>
        <v>0.56821443999999999</v>
      </c>
      <c r="G188">
        <f t="shared" si="30"/>
        <v>0.5</v>
      </c>
      <c r="H188">
        <f t="shared" si="31"/>
        <v>-0.25</v>
      </c>
      <c r="I188">
        <f t="shared" si="32"/>
        <v>0.5</v>
      </c>
      <c r="J188">
        <f t="shared" si="33"/>
        <v>0.40299220027777782</v>
      </c>
      <c r="K188">
        <f t="shared" si="34"/>
        <v>1.3267200277777778E-2</v>
      </c>
      <c r="L188">
        <f t="shared" si="35"/>
        <v>0.40299220027777782</v>
      </c>
    </row>
    <row r="189" spans="1:12" x14ac:dyDescent="0.25">
      <c r="A189">
        <v>-1</v>
      </c>
      <c r="B189">
        <v>-1</v>
      </c>
      <c r="C189">
        <v>-0.5</v>
      </c>
      <c r="D189">
        <f t="shared" si="27"/>
        <v>0.65934399999999993</v>
      </c>
      <c r="E189">
        <f t="shared" si="28"/>
        <v>0.78623688999999986</v>
      </c>
      <c r="F189">
        <f t="shared" si="29"/>
        <v>6.0614439999999985E-2</v>
      </c>
      <c r="G189">
        <f t="shared" si="30"/>
        <v>-0.5</v>
      </c>
      <c r="H189">
        <f t="shared" si="31"/>
        <v>-0.5</v>
      </c>
      <c r="I189">
        <f t="shared" si="32"/>
        <v>-0.5</v>
      </c>
      <c r="J189">
        <f t="shared" si="33"/>
        <v>0.13335886694444443</v>
      </c>
      <c r="K189">
        <f t="shared" si="34"/>
        <v>0.13335886694444443</v>
      </c>
      <c r="L189">
        <f t="shared" si="35"/>
        <v>0.13335886694444443</v>
      </c>
    </row>
    <row r="190" spans="1:12" x14ac:dyDescent="0.25">
      <c r="A190">
        <v>1</v>
      </c>
      <c r="B190">
        <v>1</v>
      </c>
      <c r="C190">
        <v>0.5</v>
      </c>
      <c r="D190">
        <f t="shared" si="27"/>
        <v>1.4113439999999999</v>
      </c>
      <c r="E190">
        <f t="shared" si="28"/>
        <v>1.2394368899999999</v>
      </c>
      <c r="F190">
        <f t="shared" si="29"/>
        <v>0.56821443999999999</v>
      </c>
      <c r="G190">
        <f t="shared" si="30"/>
        <v>0.5</v>
      </c>
      <c r="H190">
        <f t="shared" si="31"/>
        <v>0.5</v>
      </c>
      <c r="I190">
        <f t="shared" si="32"/>
        <v>0.5</v>
      </c>
      <c r="J190">
        <f t="shared" si="33"/>
        <v>0.40299220027777782</v>
      </c>
      <c r="K190">
        <f t="shared" si="34"/>
        <v>0.40299220027777782</v>
      </c>
      <c r="L190">
        <f t="shared" si="35"/>
        <v>0.40299220027777782</v>
      </c>
    </row>
    <row r="191" spans="1:12" x14ac:dyDescent="0.25">
      <c r="A191">
        <v>0.5</v>
      </c>
      <c r="B191">
        <v>-1</v>
      </c>
      <c r="C191">
        <v>-0.5</v>
      </c>
      <c r="D191">
        <f t="shared" si="27"/>
        <v>0.4733440000000001</v>
      </c>
      <c r="E191">
        <f t="shared" si="28"/>
        <v>0.78623688999999986</v>
      </c>
      <c r="F191">
        <f t="shared" si="29"/>
        <v>6.0614439999999985E-2</v>
      </c>
      <c r="G191">
        <f t="shared" si="30"/>
        <v>0.25</v>
      </c>
      <c r="H191">
        <f t="shared" si="31"/>
        <v>-0.5</v>
      </c>
      <c r="I191">
        <f t="shared" si="32"/>
        <v>-0.5</v>
      </c>
      <c r="J191">
        <f t="shared" si="33"/>
        <v>0.14808386694444448</v>
      </c>
      <c r="K191">
        <f t="shared" si="34"/>
        <v>0.13335886694444443</v>
      </c>
      <c r="L191">
        <f t="shared" si="35"/>
        <v>0.13335886694444443</v>
      </c>
    </row>
    <row r="192" spans="1:12" x14ac:dyDescent="0.25">
      <c r="A192">
        <v>1</v>
      </c>
      <c r="B192">
        <v>-0.5</v>
      </c>
      <c r="C192">
        <v>0.5</v>
      </c>
      <c r="D192">
        <f t="shared" si="27"/>
        <v>1.4113439999999999</v>
      </c>
      <c r="E192">
        <f t="shared" si="28"/>
        <v>0.14953688999999998</v>
      </c>
      <c r="F192">
        <f t="shared" si="29"/>
        <v>0.56821443999999999</v>
      </c>
      <c r="G192">
        <f t="shared" si="30"/>
        <v>0.5</v>
      </c>
      <c r="H192">
        <f t="shared" si="31"/>
        <v>-0.25</v>
      </c>
      <c r="I192">
        <f t="shared" si="32"/>
        <v>0.5</v>
      </c>
      <c r="J192">
        <f t="shared" si="33"/>
        <v>0.40299220027777782</v>
      </c>
      <c r="K192">
        <f t="shared" si="34"/>
        <v>1.3267200277777778E-2</v>
      </c>
      <c r="L192">
        <f t="shared" si="35"/>
        <v>0.40299220027777782</v>
      </c>
    </row>
    <row r="193" spans="1:12" x14ac:dyDescent="0.25">
      <c r="A193">
        <v>-1</v>
      </c>
      <c r="B193">
        <v>0.5</v>
      </c>
      <c r="C193">
        <v>-0.5</v>
      </c>
      <c r="D193">
        <f t="shared" si="27"/>
        <v>0.65934399999999993</v>
      </c>
      <c r="E193">
        <f t="shared" si="28"/>
        <v>0.37613689000000006</v>
      </c>
      <c r="F193">
        <f t="shared" si="29"/>
        <v>6.0614439999999985E-2</v>
      </c>
      <c r="G193">
        <f t="shared" si="30"/>
        <v>-0.5</v>
      </c>
      <c r="H193">
        <f t="shared" si="31"/>
        <v>0.25</v>
      </c>
      <c r="I193">
        <f t="shared" si="32"/>
        <v>-0.5</v>
      </c>
      <c r="J193">
        <f t="shared" si="33"/>
        <v>0.13335886694444443</v>
      </c>
      <c r="K193">
        <f t="shared" si="34"/>
        <v>0.14808386694444448</v>
      </c>
      <c r="L193">
        <f t="shared" si="35"/>
        <v>0.13335886694444443</v>
      </c>
    </row>
    <row r="194" spans="1:12" x14ac:dyDescent="0.25">
      <c r="A194">
        <v>-0.5</v>
      </c>
      <c r="B194">
        <v>-0.5</v>
      </c>
      <c r="C194">
        <v>0.5</v>
      </c>
      <c r="D194">
        <f t="shared" si="27"/>
        <v>9.7343999999999958E-2</v>
      </c>
      <c r="E194">
        <f t="shared" si="28"/>
        <v>0.14953688999999998</v>
      </c>
      <c r="F194">
        <f t="shared" si="29"/>
        <v>0.56821443999999999</v>
      </c>
      <c r="G194">
        <f t="shared" si="30"/>
        <v>-0.25</v>
      </c>
      <c r="H194">
        <f t="shared" si="31"/>
        <v>-0.25</v>
      </c>
      <c r="I194">
        <f t="shared" si="32"/>
        <v>0.5</v>
      </c>
      <c r="J194">
        <f t="shared" si="33"/>
        <v>1.3267200277777778E-2</v>
      </c>
      <c r="K194">
        <f t="shared" si="34"/>
        <v>1.3267200277777778E-2</v>
      </c>
      <c r="L194">
        <f t="shared" si="35"/>
        <v>0.40299220027777782</v>
      </c>
    </row>
    <row r="195" spans="1:12" x14ac:dyDescent="0.25">
      <c r="A195">
        <v>0.5</v>
      </c>
      <c r="B195">
        <v>-1</v>
      </c>
      <c r="C195">
        <v>-0.5</v>
      </c>
      <c r="D195">
        <f t="shared" ref="D195:D258" si="36">(A195-N$2)^2</f>
        <v>0.4733440000000001</v>
      </c>
      <c r="E195">
        <f t="shared" ref="E195:E258" si="37">(B195-O$2)^2</f>
        <v>0.78623688999999986</v>
      </c>
      <c r="F195">
        <f t="shared" ref="F195:F258" si="38">(C195-P$2)^2</f>
        <v>6.0614439999999985E-2</v>
      </c>
      <c r="G195">
        <f t="shared" ref="G195:G258" si="39">A195*0.5</f>
        <v>0.25</v>
      </c>
      <c r="H195">
        <f t="shared" ref="H195:H258" si="40">B195*0.5</f>
        <v>-0.5</v>
      </c>
      <c r="I195">
        <f t="shared" ref="I195:I258" si="41">C195</f>
        <v>-0.5</v>
      </c>
      <c r="J195">
        <f t="shared" ref="J195:J258" si="42">(G195-$Q$2)^2</f>
        <v>0.14808386694444448</v>
      </c>
      <c r="K195">
        <f t="shared" ref="K195:K258" si="43">(H195-$Q$2)^2</f>
        <v>0.13335886694444443</v>
      </c>
      <c r="L195">
        <f t="shared" ref="L195:L258" si="44">(I195-$Q$2)^2</f>
        <v>0.13335886694444443</v>
      </c>
    </row>
    <row r="196" spans="1:12" x14ac:dyDescent="0.25">
      <c r="A196">
        <v>-0.5</v>
      </c>
      <c r="B196">
        <v>-0.5</v>
      </c>
      <c r="C196">
        <v>-1</v>
      </c>
      <c r="D196">
        <f t="shared" si="36"/>
        <v>9.7343999999999958E-2</v>
      </c>
      <c r="E196">
        <f t="shared" si="37"/>
        <v>0.14953688999999998</v>
      </c>
      <c r="F196">
        <f t="shared" si="38"/>
        <v>0.55681443999999991</v>
      </c>
      <c r="G196">
        <f t="shared" si="39"/>
        <v>-0.25</v>
      </c>
      <c r="H196">
        <f t="shared" si="40"/>
        <v>-0.25</v>
      </c>
      <c r="I196">
        <f t="shared" si="41"/>
        <v>-1</v>
      </c>
      <c r="J196">
        <f t="shared" si="42"/>
        <v>1.3267200277777778E-2</v>
      </c>
      <c r="K196">
        <f t="shared" si="43"/>
        <v>1.3267200277777778E-2</v>
      </c>
      <c r="L196">
        <f t="shared" si="44"/>
        <v>0.74854220027777774</v>
      </c>
    </row>
    <row r="197" spans="1:12" x14ac:dyDescent="0.25">
      <c r="A197">
        <v>2.25</v>
      </c>
      <c r="B197">
        <v>-1</v>
      </c>
      <c r="C197">
        <v>-0.5</v>
      </c>
      <c r="D197">
        <f t="shared" si="36"/>
        <v>5.9438440000000012</v>
      </c>
      <c r="E197">
        <f t="shared" si="37"/>
        <v>0.78623688999999986</v>
      </c>
      <c r="F197">
        <f t="shared" si="38"/>
        <v>6.0614439999999985E-2</v>
      </c>
      <c r="G197">
        <f t="shared" si="39"/>
        <v>1.125</v>
      </c>
      <c r="H197">
        <f t="shared" si="40"/>
        <v>-0.5</v>
      </c>
      <c r="I197">
        <f t="shared" si="41"/>
        <v>-0.5</v>
      </c>
      <c r="J197">
        <f t="shared" si="42"/>
        <v>1.5871380336111109</v>
      </c>
      <c r="K197">
        <f t="shared" si="43"/>
        <v>0.13335886694444443</v>
      </c>
      <c r="L197">
        <f t="shared" si="44"/>
        <v>0.13335886694444443</v>
      </c>
    </row>
    <row r="198" spans="1:12" x14ac:dyDescent="0.25">
      <c r="A198">
        <v>-0.5</v>
      </c>
      <c r="B198">
        <v>-0.5</v>
      </c>
      <c r="C198">
        <v>0.5</v>
      </c>
      <c r="D198">
        <f t="shared" si="36"/>
        <v>9.7343999999999958E-2</v>
      </c>
      <c r="E198">
        <f t="shared" si="37"/>
        <v>0.14953688999999998</v>
      </c>
      <c r="F198">
        <f t="shared" si="38"/>
        <v>0.56821443999999999</v>
      </c>
      <c r="G198">
        <f t="shared" si="39"/>
        <v>-0.25</v>
      </c>
      <c r="H198">
        <f t="shared" si="40"/>
        <v>-0.25</v>
      </c>
      <c r="I198">
        <f t="shared" si="41"/>
        <v>0.5</v>
      </c>
      <c r="J198">
        <f t="shared" si="42"/>
        <v>1.3267200277777778E-2</v>
      </c>
      <c r="K198">
        <f t="shared" si="43"/>
        <v>1.3267200277777778E-2</v>
      </c>
      <c r="L198">
        <f t="shared" si="44"/>
        <v>0.40299220027777782</v>
      </c>
    </row>
    <row r="199" spans="1:12" x14ac:dyDescent="0.25">
      <c r="A199">
        <v>0.5</v>
      </c>
      <c r="B199">
        <v>0.5</v>
      </c>
      <c r="C199">
        <v>-0.5</v>
      </c>
      <c r="D199">
        <f t="shared" si="36"/>
        <v>0.4733440000000001</v>
      </c>
      <c r="E199">
        <f t="shared" si="37"/>
        <v>0.37613689000000006</v>
      </c>
      <c r="F199">
        <f t="shared" si="38"/>
        <v>6.0614439999999985E-2</v>
      </c>
      <c r="G199">
        <f t="shared" si="39"/>
        <v>0.25</v>
      </c>
      <c r="H199">
        <f t="shared" si="40"/>
        <v>0.25</v>
      </c>
      <c r="I199">
        <f t="shared" si="41"/>
        <v>-0.5</v>
      </c>
      <c r="J199">
        <f t="shared" si="42"/>
        <v>0.14808386694444448</v>
      </c>
      <c r="K199">
        <f t="shared" si="43"/>
        <v>0.14808386694444448</v>
      </c>
      <c r="L199">
        <f t="shared" si="44"/>
        <v>0.13335886694444443</v>
      </c>
    </row>
    <row r="200" spans="1:12" x14ac:dyDescent="0.25">
      <c r="A200">
        <v>-0.5</v>
      </c>
      <c r="B200">
        <v>-0.5</v>
      </c>
      <c r="C200">
        <v>0.5</v>
      </c>
      <c r="D200">
        <f t="shared" si="36"/>
        <v>9.7343999999999958E-2</v>
      </c>
      <c r="E200">
        <f t="shared" si="37"/>
        <v>0.14953688999999998</v>
      </c>
      <c r="F200">
        <f t="shared" si="38"/>
        <v>0.56821443999999999</v>
      </c>
      <c r="G200">
        <f t="shared" si="39"/>
        <v>-0.25</v>
      </c>
      <c r="H200">
        <f t="shared" si="40"/>
        <v>-0.25</v>
      </c>
      <c r="I200">
        <f t="shared" si="41"/>
        <v>0.5</v>
      </c>
      <c r="J200">
        <f t="shared" si="42"/>
        <v>1.3267200277777778E-2</v>
      </c>
      <c r="K200">
        <f t="shared" si="43"/>
        <v>1.3267200277777778E-2</v>
      </c>
      <c r="L200">
        <f t="shared" si="44"/>
        <v>0.40299220027777782</v>
      </c>
    </row>
    <row r="201" spans="1:12" x14ac:dyDescent="0.25">
      <c r="A201">
        <v>-1</v>
      </c>
      <c r="B201">
        <v>2</v>
      </c>
      <c r="C201">
        <v>1.55</v>
      </c>
      <c r="D201">
        <f t="shared" si="36"/>
        <v>0.65934399999999993</v>
      </c>
      <c r="E201">
        <f t="shared" si="37"/>
        <v>4.4660368900000007</v>
      </c>
      <c r="F201">
        <f t="shared" si="38"/>
        <v>3.2536944400000003</v>
      </c>
      <c r="G201">
        <f t="shared" si="39"/>
        <v>-0.5</v>
      </c>
      <c r="H201">
        <f t="shared" si="40"/>
        <v>1</v>
      </c>
      <c r="I201">
        <f t="shared" si="41"/>
        <v>1.55</v>
      </c>
      <c r="J201">
        <f t="shared" si="42"/>
        <v>0.13335886694444443</v>
      </c>
      <c r="K201">
        <f t="shared" si="43"/>
        <v>1.2878088669444443</v>
      </c>
      <c r="L201">
        <f t="shared" si="44"/>
        <v>2.8386072002777776</v>
      </c>
    </row>
    <row r="202" spans="1:12" x14ac:dyDescent="0.25">
      <c r="A202">
        <v>1</v>
      </c>
      <c r="B202">
        <v>-0.5</v>
      </c>
      <c r="C202">
        <v>-1</v>
      </c>
      <c r="D202">
        <f t="shared" si="36"/>
        <v>1.4113439999999999</v>
      </c>
      <c r="E202">
        <f t="shared" si="37"/>
        <v>0.14953688999999998</v>
      </c>
      <c r="F202">
        <f t="shared" si="38"/>
        <v>0.55681443999999991</v>
      </c>
      <c r="G202">
        <f t="shared" si="39"/>
        <v>0.5</v>
      </c>
      <c r="H202">
        <f t="shared" si="40"/>
        <v>-0.25</v>
      </c>
      <c r="I202">
        <f t="shared" si="41"/>
        <v>-1</v>
      </c>
      <c r="J202">
        <f t="shared" si="42"/>
        <v>0.40299220027777782</v>
      </c>
      <c r="K202">
        <f t="shared" si="43"/>
        <v>1.3267200277777778E-2</v>
      </c>
      <c r="L202">
        <f t="shared" si="44"/>
        <v>0.74854220027777774</v>
      </c>
    </row>
    <row r="203" spans="1:12" x14ac:dyDescent="0.25">
      <c r="A203">
        <v>1.75</v>
      </c>
      <c r="B203">
        <v>0.5</v>
      </c>
      <c r="C203">
        <v>-0.5</v>
      </c>
      <c r="D203">
        <f t="shared" si="36"/>
        <v>3.7558439999999997</v>
      </c>
      <c r="E203">
        <f t="shared" si="37"/>
        <v>0.37613689000000006</v>
      </c>
      <c r="F203">
        <f t="shared" si="38"/>
        <v>6.0614439999999985E-2</v>
      </c>
      <c r="G203">
        <f t="shared" si="39"/>
        <v>0.875</v>
      </c>
      <c r="H203">
        <f t="shared" si="40"/>
        <v>0.25</v>
      </c>
      <c r="I203">
        <f t="shared" si="41"/>
        <v>-0.5</v>
      </c>
      <c r="J203">
        <f t="shared" si="42"/>
        <v>1.0197297002777777</v>
      </c>
      <c r="K203">
        <f t="shared" si="43"/>
        <v>0.14808386694444448</v>
      </c>
      <c r="L203">
        <f t="shared" si="44"/>
        <v>0.13335886694444443</v>
      </c>
    </row>
    <row r="204" spans="1:12" x14ac:dyDescent="0.25">
      <c r="A204">
        <v>-0.5</v>
      </c>
      <c r="B204">
        <v>1</v>
      </c>
      <c r="C204">
        <v>0.5</v>
      </c>
      <c r="D204">
        <f t="shared" si="36"/>
        <v>9.7343999999999958E-2</v>
      </c>
      <c r="E204">
        <f t="shared" si="37"/>
        <v>1.2394368899999999</v>
      </c>
      <c r="F204">
        <f t="shared" si="38"/>
        <v>0.56821443999999999</v>
      </c>
      <c r="G204">
        <f t="shared" si="39"/>
        <v>-0.25</v>
      </c>
      <c r="H204">
        <f t="shared" si="40"/>
        <v>0.5</v>
      </c>
      <c r="I204">
        <f t="shared" si="41"/>
        <v>0.5</v>
      </c>
      <c r="J204">
        <f t="shared" si="42"/>
        <v>1.3267200277777778E-2</v>
      </c>
      <c r="K204">
        <f t="shared" si="43"/>
        <v>0.40299220027777782</v>
      </c>
      <c r="L204">
        <f t="shared" si="44"/>
        <v>0.40299220027777782</v>
      </c>
    </row>
    <row r="205" spans="1:12" x14ac:dyDescent="0.25">
      <c r="A205">
        <v>-1</v>
      </c>
      <c r="B205">
        <v>-1</v>
      </c>
      <c r="C205">
        <v>-0.5</v>
      </c>
      <c r="D205">
        <f t="shared" si="36"/>
        <v>0.65934399999999993</v>
      </c>
      <c r="E205">
        <f t="shared" si="37"/>
        <v>0.78623688999999986</v>
      </c>
      <c r="F205">
        <f t="shared" si="38"/>
        <v>6.0614439999999985E-2</v>
      </c>
      <c r="G205">
        <f t="shared" si="39"/>
        <v>-0.5</v>
      </c>
      <c r="H205">
        <f t="shared" si="40"/>
        <v>-0.5</v>
      </c>
      <c r="I205">
        <f t="shared" si="41"/>
        <v>-0.5</v>
      </c>
      <c r="J205">
        <f t="shared" si="42"/>
        <v>0.13335886694444443</v>
      </c>
      <c r="K205">
        <f t="shared" si="43"/>
        <v>0.13335886694444443</v>
      </c>
      <c r="L205">
        <f t="shared" si="44"/>
        <v>0.13335886694444443</v>
      </c>
    </row>
    <row r="206" spans="1:12" x14ac:dyDescent="0.25">
      <c r="A206">
        <v>-0.5</v>
      </c>
      <c r="B206">
        <v>-0.5</v>
      </c>
      <c r="C206">
        <v>-1</v>
      </c>
      <c r="D206">
        <f t="shared" si="36"/>
        <v>9.7343999999999958E-2</v>
      </c>
      <c r="E206">
        <f t="shared" si="37"/>
        <v>0.14953688999999998</v>
      </c>
      <c r="F206">
        <f t="shared" si="38"/>
        <v>0.55681443999999991</v>
      </c>
      <c r="G206">
        <f t="shared" si="39"/>
        <v>-0.25</v>
      </c>
      <c r="H206">
        <f t="shared" si="40"/>
        <v>-0.25</v>
      </c>
      <c r="I206">
        <f t="shared" si="41"/>
        <v>-1</v>
      </c>
      <c r="J206">
        <f t="shared" si="42"/>
        <v>1.3267200277777778E-2</v>
      </c>
      <c r="K206">
        <f t="shared" si="43"/>
        <v>1.3267200277777778E-2</v>
      </c>
      <c r="L206">
        <f t="shared" si="44"/>
        <v>0.74854220027777774</v>
      </c>
    </row>
    <row r="207" spans="1:12" x14ac:dyDescent="0.25">
      <c r="A207">
        <v>-1</v>
      </c>
      <c r="B207">
        <v>0.5</v>
      </c>
      <c r="C207">
        <v>1</v>
      </c>
      <c r="D207">
        <f t="shared" si="36"/>
        <v>0.65934399999999993</v>
      </c>
      <c r="E207">
        <f t="shared" si="37"/>
        <v>0.37613689000000006</v>
      </c>
      <c r="F207">
        <f t="shared" si="38"/>
        <v>1.57201444</v>
      </c>
      <c r="G207">
        <f t="shared" si="39"/>
        <v>-0.5</v>
      </c>
      <c r="H207">
        <f t="shared" si="40"/>
        <v>0.25</v>
      </c>
      <c r="I207">
        <f t="shared" si="41"/>
        <v>1</v>
      </c>
      <c r="J207">
        <f t="shared" si="42"/>
        <v>0.13335886694444443</v>
      </c>
      <c r="K207">
        <f t="shared" si="43"/>
        <v>0.14808386694444448</v>
      </c>
      <c r="L207">
        <f t="shared" si="44"/>
        <v>1.2878088669444443</v>
      </c>
    </row>
    <row r="208" spans="1:12" x14ac:dyDescent="0.25">
      <c r="A208">
        <v>-0.5</v>
      </c>
      <c r="B208">
        <v>-0.5</v>
      </c>
      <c r="C208">
        <v>0.5</v>
      </c>
      <c r="D208">
        <f t="shared" si="36"/>
        <v>9.7343999999999958E-2</v>
      </c>
      <c r="E208">
        <f t="shared" si="37"/>
        <v>0.14953688999999998</v>
      </c>
      <c r="F208">
        <f t="shared" si="38"/>
        <v>0.56821443999999999</v>
      </c>
      <c r="G208">
        <f t="shared" si="39"/>
        <v>-0.25</v>
      </c>
      <c r="H208">
        <f t="shared" si="40"/>
        <v>-0.25</v>
      </c>
      <c r="I208">
        <f t="shared" si="41"/>
        <v>0.5</v>
      </c>
      <c r="J208">
        <f t="shared" si="42"/>
        <v>1.3267200277777778E-2</v>
      </c>
      <c r="K208">
        <f t="shared" si="43"/>
        <v>1.3267200277777778E-2</v>
      </c>
      <c r="L208">
        <f t="shared" si="44"/>
        <v>0.40299220027777782</v>
      </c>
    </row>
    <row r="209" spans="1:12" x14ac:dyDescent="0.25">
      <c r="A209">
        <v>-1</v>
      </c>
      <c r="B209">
        <v>0.5</v>
      </c>
      <c r="C209">
        <v>-0.5</v>
      </c>
      <c r="D209">
        <f t="shared" si="36"/>
        <v>0.65934399999999993</v>
      </c>
      <c r="E209">
        <f t="shared" si="37"/>
        <v>0.37613689000000006</v>
      </c>
      <c r="F209">
        <f t="shared" si="38"/>
        <v>6.0614439999999985E-2</v>
      </c>
      <c r="G209">
        <f t="shared" si="39"/>
        <v>-0.5</v>
      </c>
      <c r="H209">
        <f t="shared" si="40"/>
        <v>0.25</v>
      </c>
      <c r="I209">
        <f t="shared" si="41"/>
        <v>-0.5</v>
      </c>
      <c r="J209">
        <f t="shared" si="42"/>
        <v>0.13335886694444443</v>
      </c>
      <c r="K209">
        <f t="shared" si="43"/>
        <v>0.14808386694444448</v>
      </c>
      <c r="L209">
        <f t="shared" si="44"/>
        <v>0.13335886694444443</v>
      </c>
    </row>
    <row r="210" spans="1:12" x14ac:dyDescent="0.25">
      <c r="A210">
        <v>-0.5</v>
      </c>
      <c r="B210">
        <v>-0.5</v>
      </c>
      <c r="C210">
        <v>-1</v>
      </c>
      <c r="D210">
        <f t="shared" si="36"/>
        <v>9.7343999999999958E-2</v>
      </c>
      <c r="E210">
        <f t="shared" si="37"/>
        <v>0.14953688999999998</v>
      </c>
      <c r="F210">
        <f t="shared" si="38"/>
        <v>0.55681443999999991</v>
      </c>
      <c r="G210">
        <f t="shared" si="39"/>
        <v>-0.25</v>
      </c>
      <c r="H210">
        <f t="shared" si="40"/>
        <v>-0.25</v>
      </c>
      <c r="I210">
        <f t="shared" si="41"/>
        <v>-1</v>
      </c>
      <c r="J210">
        <f t="shared" si="42"/>
        <v>1.3267200277777778E-2</v>
      </c>
      <c r="K210">
        <f t="shared" si="43"/>
        <v>1.3267200277777778E-2</v>
      </c>
      <c r="L210">
        <f t="shared" si="44"/>
        <v>0.74854220027777774</v>
      </c>
    </row>
    <row r="211" spans="1:12" x14ac:dyDescent="0.25">
      <c r="A211">
        <v>0.5</v>
      </c>
      <c r="B211">
        <v>0.5</v>
      </c>
      <c r="C211">
        <v>-0.5</v>
      </c>
      <c r="D211">
        <f t="shared" si="36"/>
        <v>0.4733440000000001</v>
      </c>
      <c r="E211">
        <f t="shared" si="37"/>
        <v>0.37613689000000006</v>
      </c>
      <c r="F211">
        <f t="shared" si="38"/>
        <v>6.0614439999999985E-2</v>
      </c>
      <c r="G211">
        <f t="shared" si="39"/>
        <v>0.25</v>
      </c>
      <c r="H211">
        <f t="shared" si="40"/>
        <v>0.25</v>
      </c>
      <c r="I211">
        <f t="shared" si="41"/>
        <v>-0.5</v>
      </c>
      <c r="J211">
        <f t="shared" si="42"/>
        <v>0.14808386694444448</v>
      </c>
      <c r="K211">
        <f t="shared" si="43"/>
        <v>0.14808386694444448</v>
      </c>
      <c r="L211">
        <f t="shared" si="44"/>
        <v>0.13335886694444443</v>
      </c>
    </row>
    <row r="212" spans="1:12" x14ac:dyDescent="0.25">
      <c r="A212">
        <v>-0.5</v>
      </c>
      <c r="B212">
        <v>-0.5</v>
      </c>
      <c r="C212">
        <v>0.5</v>
      </c>
      <c r="D212">
        <f t="shared" si="36"/>
        <v>9.7343999999999958E-2</v>
      </c>
      <c r="E212">
        <f t="shared" si="37"/>
        <v>0.14953688999999998</v>
      </c>
      <c r="F212">
        <f t="shared" si="38"/>
        <v>0.56821443999999999</v>
      </c>
      <c r="G212">
        <f t="shared" si="39"/>
        <v>-0.25</v>
      </c>
      <c r="H212">
        <f t="shared" si="40"/>
        <v>-0.25</v>
      </c>
      <c r="I212">
        <f t="shared" si="41"/>
        <v>0.5</v>
      </c>
      <c r="J212">
        <f t="shared" si="42"/>
        <v>1.3267200277777778E-2</v>
      </c>
      <c r="K212">
        <f t="shared" si="43"/>
        <v>1.3267200277777778E-2</v>
      </c>
      <c r="L212">
        <f t="shared" si="44"/>
        <v>0.40299220027777782</v>
      </c>
    </row>
    <row r="213" spans="1:12" x14ac:dyDescent="0.25">
      <c r="A213">
        <v>-1</v>
      </c>
      <c r="B213">
        <v>0.5</v>
      </c>
      <c r="C213">
        <v>-0.5</v>
      </c>
      <c r="D213">
        <f t="shared" si="36"/>
        <v>0.65934399999999993</v>
      </c>
      <c r="E213">
        <f t="shared" si="37"/>
        <v>0.37613689000000006</v>
      </c>
      <c r="F213">
        <f t="shared" si="38"/>
        <v>6.0614439999999985E-2</v>
      </c>
      <c r="G213">
        <f t="shared" si="39"/>
        <v>-0.5</v>
      </c>
      <c r="H213">
        <f t="shared" si="40"/>
        <v>0.25</v>
      </c>
      <c r="I213">
        <f t="shared" si="41"/>
        <v>-0.5</v>
      </c>
      <c r="J213">
        <f t="shared" si="42"/>
        <v>0.13335886694444443</v>
      </c>
      <c r="K213">
        <f t="shared" si="43"/>
        <v>0.14808386694444448</v>
      </c>
      <c r="L213">
        <f t="shared" si="44"/>
        <v>0.13335886694444443</v>
      </c>
    </row>
    <row r="214" spans="1:12" x14ac:dyDescent="0.25">
      <c r="A214">
        <v>-0.5</v>
      </c>
      <c r="B214">
        <v>-0.5</v>
      </c>
      <c r="C214">
        <v>0.5</v>
      </c>
      <c r="D214">
        <f t="shared" si="36"/>
        <v>9.7343999999999958E-2</v>
      </c>
      <c r="E214">
        <f t="shared" si="37"/>
        <v>0.14953688999999998</v>
      </c>
      <c r="F214">
        <f t="shared" si="38"/>
        <v>0.56821443999999999</v>
      </c>
      <c r="G214">
        <f t="shared" si="39"/>
        <v>-0.25</v>
      </c>
      <c r="H214">
        <f t="shared" si="40"/>
        <v>-0.25</v>
      </c>
      <c r="I214">
        <f t="shared" si="41"/>
        <v>0.5</v>
      </c>
      <c r="J214">
        <f t="shared" si="42"/>
        <v>1.3267200277777778E-2</v>
      </c>
      <c r="K214">
        <f t="shared" si="43"/>
        <v>1.3267200277777778E-2</v>
      </c>
      <c r="L214">
        <f t="shared" si="44"/>
        <v>0.40299220027777782</v>
      </c>
    </row>
    <row r="215" spans="1:12" x14ac:dyDescent="0.25">
      <c r="A215">
        <v>0.5</v>
      </c>
      <c r="B215">
        <v>0.5</v>
      </c>
      <c r="C215">
        <v>-0.5</v>
      </c>
      <c r="D215">
        <f t="shared" si="36"/>
        <v>0.4733440000000001</v>
      </c>
      <c r="E215">
        <f t="shared" si="37"/>
        <v>0.37613689000000006</v>
      </c>
      <c r="F215">
        <f t="shared" si="38"/>
        <v>6.0614439999999985E-2</v>
      </c>
      <c r="G215">
        <f t="shared" si="39"/>
        <v>0.25</v>
      </c>
      <c r="H215">
        <f t="shared" si="40"/>
        <v>0.25</v>
      </c>
      <c r="I215">
        <f t="shared" si="41"/>
        <v>-0.5</v>
      </c>
      <c r="J215">
        <f t="shared" si="42"/>
        <v>0.14808386694444448</v>
      </c>
      <c r="K215">
        <f t="shared" si="43"/>
        <v>0.14808386694444448</v>
      </c>
      <c r="L215">
        <f t="shared" si="44"/>
        <v>0.13335886694444443</v>
      </c>
    </row>
    <row r="216" spans="1:12" x14ac:dyDescent="0.25">
      <c r="A216">
        <v>-0.5</v>
      </c>
      <c r="B216">
        <v>-0.5</v>
      </c>
      <c r="C216">
        <v>-1</v>
      </c>
      <c r="D216">
        <f t="shared" si="36"/>
        <v>9.7343999999999958E-2</v>
      </c>
      <c r="E216">
        <f t="shared" si="37"/>
        <v>0.14953688999999998</v>
      </c>
      <c r="F216">
        <f t="shared" si="38"/>
        <v>0.55681443999999991</v>
      </c>
      <c r="G216">
        <f t="shared" si="39"/>
        <v>-0.25</v>
      </c>
      <c r="H216">
        <f t="shared" si="40"/>
        <v>-0.25</v>
      </c>
      <c r="I216">
        <f t="shared" si="41"/>
        <v>-1</v>
      </c>
      <c r="J216">
        <f t="shared" si="42"/>
        <v>1.3267200277777778E-2</v>
      </c>
      <c r="K216">
        <f t="shared" si="43"/>
        <v>1.3267200277777778E-2</v>
      </c>
      <c r="L216">
        <f t="shared" si="44"/>
        <v>0.74854220027777774</v>
      </c>
    </row>
    <row r="217" spans="1:12" x14ac:dyDescent="0.25">
      <c r="A217">
        <v>-2.0499999999999998</v>
      </c>
      <c r="B217">
        <v>-1</v>
      </c>
      <c r="C217">
        <v>-0.5</v>
      </c>
      <c r="D217">
        <f t="shared" si="36"/>
        <v>3.4670439999999996</v>
      </c>
      <c r="E217">
        <f t="shared" si="37"/>
        <v>0.78623688999999986</v>
      </c>
      <c r="F217">
        <f t="shared" si="38"/>
        <v>6.0614439999999985E-2</v>
      </c>
      <c r="G217">
        <f t="shared" si="39"/>
        <v>-1.0249999999999999</v>
      </c>
      <c r="H217">
        <f t="shared" si="40"/>
        <v>-0.5</v>
      </c>
      <c r="I217">
        <f t="shared" si="41"/>
        <v>-0.5</v>
      </c>
      <c r="J217">
        <f t="shared" si="42"/>
        <v>0.79242636694444424</v>
      </c>
      <c r="K217">
        <f t="shared" si="43"/>
        <v>0.13335886694444443</v>
      </c>
      <c r="L217">
        <f t="shared" si="44"/>
        <v>0.13335886694444443</v>
      </c>
    </row>
    <row r="218" spans="1:12" x14ac:dyDescent="0.25">
      <c r="A218">
        <v>1</v>
      </c>
      <c r="B218">
        <v>-0.5</v>
      </c>
      <c r="C218">
        <v>0.5</v>
      </c>
      <c r="D218">
        <f t="shared" si="36"/>
        <v>1.4113439999999999</v>
      </c>
      <c r="E218">
        <f t="shared" si="37"/>
        <v>0.14953688999999998</v>
      </c>
      <c r="F218">
        <f t="shared" si="38"/>
        <v>0.56821443999999999</v>
      </c>
      <c r="G218">
        <f t="shared" si="39"/>
        <v>0.5</v>
      </c>
      <c r="H218">
        <f t="shared" si="40"/>
        <v>-0.25</v>
      </c>
      <c r="I218">
        <f t="shared" si="41"/>
        <v>0.5</v>
      </c>
      <c r="J218">
        <f t="shared" si="42"/>
        <v>0.40299220027777782</v>
      </c>
      <c r="K218">
        <f t="shared" si="43"/>
        <v>1.3267200277777778E-2</v>
      </c>
      <c r="L218">
        <f t="shared" si="44"/>
        <v>0.40299220027777782</v>
      </c>
    </row>
    <row r="219" spans="1:12" x14ac:dyDescent="0.25">
      <c r="A219">
        <v>0.5</v>
      </c>
      <c r="B219">
        <v>2.2000000000000002</v>
      </c>
      <c r="C219">
        <v>-1.65</v>
      </c>
      <c r="D219">
        <f t="shared" si="36"/>
        <v>0.4733440000000001</v>
      </c>
      <c r="E219">
        <f t="shared" si="37"/>
        <v>5.3513568900000017</v>
      </c>
      <c r="F219">
        <f t="shared" si="38"/>
        <v>1.9493744399999997</v>
      </c>
      <c r="G219">
        <f t="shared" si="39"/>
        <v>0.25</v>
      </c>
      <c r="H219">
        <f t="shared" si="40"/>
        <v>1.1000000000000001</v>
      </c>
      <c r="I219">
        <f t="shared" si="41"/>
        <v>-1.65</v>
      </c>
      <c r="J219">
        <f t="shared" si="42"/>
        <v>0.14808386694444448</v>
      </c>
      <c r="K219">
        <f t="shared" si="43"/>
        <v>1.5247722002777777</v>
      </c>
      <c r="L219">
        <f t="shared" si="44"/>
        <v>2.295780533611111</v>
      </c>
    </row>
    <row r="220" spans="1:12" x14ac:dyDescent="0.25">
      <c r="A220">
        <v>-0.5</v>
      </c>
      <c r="B220">
        <v>-0.5</v>
      </c>
      <c r="C220">
        <v>-1</v>
      </c>
      <c r="D220">
        <f t="shared" si="36"/>
        <v>9.7343999999999958E-2</v>
      </c>
      <c r="E220">
        <f t="shared" si="37"/>
        <v>0.14953688999999998</v>
      </c>
      <c r="F220">
        <f t="shared" si="38"/>
        <v>0.55681443999999991</v>
      </c>
      <c r="G220">
        <f t="shared" si="39"/>
        <v>-0.25</v>
      </c>
      <c r="H220">
        <f t="shared" si="40"/>
        <v>-0.25</v>
      </c>
      <c r="I220">
        <f t="shared" si="41"/>
        <v>-1</v>
      </c>
      <c r="J220">
        <f t="shared" si="42"/>
        <v>1.3267200277777778E-2</v>
      </c>
      <c r="K220">
        <f t="shared" si="43"/>
        <v>1.3267200277777778E-2</v>
      </c>
      <c r="L220">
        <f t="shared" si="44"/>
        <v>0.74854220027777774</v>
      </c>
    </row>
    <row r="221" spans="1:12" x14ac:dyDescent="0.25">
      <c r="A221">
        <v>-1</v>
      </c>
      <c r="B221">
        <v>-1</v>
      </c>
      <c r="C221">
        <v>-0.5</v>
      </c>
      <c r="D221">
        <f t="shared" si="36"/>
        <v>0.65934399999999993</v>
      </c>
      <c r="E221">
        <f t="shared" si="37"/>
        <v>0.78623688999999986</v>
      </c>
      <c r="F221">
        <f t="shared" si="38"/>
        <v>6.0614439999999985E-2</v>
      </c>
      <c r="G221">
        <f t="shared" si="39"/>
        <v>-0.5</v>
      </c>
      <c r="H221">
        <f t="shared" si="40"/>
        <v>-0.5</v>
      </c>
      <c r="I221">
        <f t="shared" si="41"/>
        <v>-0.5</v>
      </c>
      <c r="J221">
        <f t="shared" si="42"/>
        <v>0.13335886694444443</v>
      </c>
      <c r="K221">
        <f t="shared" si="43"/>
        <v>0.13335886694444443</v>
      </c>
      <c r="L221">
        <f t="shared" si="44"/>
        <v>0.13335886694444443</v>
      </c>
    </row>
    <row r="222" spans="1:12" x14ac:dyDescent="0.25">
      <c r="A222">
        <v>-0.5</v>
      </c>
      <c r="B222">
        <v>1</v>
      </c>
      <c r="C222">
        <v>-1</v>
      </c>
      <c r="D222">
        <f t="shared" si="36"/>
        <v>9.7343999999999958E-2</v>
      </c>
      <c r="E222">
        <f t="shared" si="37"/>
        <v>1.2394368899999999</v>
      </c>
      <c r="F222">
        <f t="shared" si="38"/>
        <v>0.55681443999999991</v>
      </c>
      <c r="G222">
        <f t="shared" si="39"/>
        <v>-0.25</v>
      </c>
      <c r="H222">
        <f t="shared" si="40"/>
        <v>0.5</v>
      </c>
      <c r="I222">
        <f t="shared" si="41"/>
        <v>-1</v>
      </c>
      <c r="J222">
        <f t="shared" si="42"/>
        <v>1.3267200277777778E-2</v>
      </c>
      <c r="K222">
        <f t="shared" si="43"/>
        <v>0.40299220027777782</v>
      </c>
      <c r="L222">
        <f t="shared" si="44"/>
        <v>0.74854220027777774</v>
      </c>
    </row>
    <row r="223" spans="1:12" x14ac:dyDescent="0.25">
      <c r="A223">
        <v>0.5</v>
      </c>
      <c r="B223">
        <v>-1</v>
      </c>
      <c r="C223">
        <v>-0.5</v>
      </c>
      <c r="D223">
        <f t="shared" si="36"/>
        <v>0.4733440000000001</v>
      </c>
      <c r="E223">
        <f t="shared" si="37"/>
        <v>0.78623688999999986</v>
      </c>
      <c r="F223">
        <f t="shared" si="38"/>
        <v>6.0614439999999985E-2</v>
      </c>
      <c r="G223">
        <f t="shared" si="39"/>
        <v>0.25</v>
      </c>
      <c r="H223">
        <f t="shared" si="40"/>
        <v>-0.5</v>
      </c>
      <c r="I223">
        <f t="shared" si="41"/>
        <v>-0.5</v>
      </c>
      <c r="J223">
        <f t="shared" si="42"/>
        <v>0.14808386694444448</v>
      </c>
      <c r="K223">
        <f t="shared" si="43"/>
        <v>0.13335886694444443</v>
      </c>
      <c r="L223">
        <f t="shared" si="44"/>
        <v>0.13335886694444443</v>
      </c>
    </row>
    <row r="224" spans="1:12" x14ac:dyDescent="0.25">
      <c r="A224">
        <v>-0.5</v>
      </c>
      <c r="B224">
        <v>-0.5</v>
      </c>
      <c r="C224">
        <v>-1</v>
      </c>
      <c r="D224">
        <f t="shared" si="36"/>
        <v>9.7343999999999958E-2</v>
      </c>
      <c r="E224">
        <f t="shared" si="37"/>
        <v>0.14953688999999998</v>
      </c>
      <c r="F224">
        <f t="shared" si="38"/>
        <v>0.55681443999999991</v>
      </c>
      <c r="G224">
        <f t="shared" si="39"/>
        <v>-0.25</v>
      </c>
      <c r="H224">
        <f t="shared" si="40"/>
        <v>-0.25</v>
      </c>
      <c r="I224">
        <f t="shared" si="41"/>
        <v>-1</v>
      </c>
      <c r="J224">
        <f t="shared" si="42"/>
        <v>1.3267200277777778E-2</v>
      </c>
      <c r="K224">
        <f t="shared" si="43"/>
        <v>1.3267200277777778E-2</v>
      </c>
      <c r="L224">
        <f t="shared" si="44"/>
        <v>0.74854220027777774</v>
      </c>
    </row>
    <row r="225" spans="1:12" x14ac:dyDescent="0.25">
      <c r="A225">
        <v>-1</v>
      </c>
      <c r="B225">
        <v>0.5</v>
      </c>
      <c r="C225">
        <v>-0.5</v>
      </c>
      <c r="D225">
        <f t="shared" si="36"/>
        <v>0.65934399999999993</v>
      </c>
      <c r="E225">
        <f t="shared" si="37"/>
        <v>0.37613689000000006</v>
      </c>
      <c r="F225">
        <f t="shared" si="38"/>
        <v>6.0614439999999985E-2</v>
      </c>
      <c r="G225">
        <f t="shared" si="39"/>
        <v>-0.5</v>
      </c>
      <c r="H225">
        <f t="shared" si="40"/>
        <v>0.25</v>
      </c>
      <c r="I225">
        <f t="shared" si="41"/>
        <v>-0.5</v>
      </c>
      <c r="J225">
        <f t="shared" si="42"/>
        <v>0.13335886694444443</v>
      </c>
      <c r="K225">
        <f t="shared" si="43"/>
        <v>0.14808386694444448</v>
      </c>
      <c r="L225">
        <f t="shared" si="44"/>
        <v>0.13335886694444443</v>
      </c>
    </row>
    <row r="226" spans="1:12" x14ac:dyDescent="0.25">
      <c r="A226">
        <v>-0.5</v>
      </c>
      <c r="B226">
        <v>1</v>
      </c>
      <c r="C226">
        <v>-1</v>
      </c>
      <c r="D226">
        <f t="shared" si="36"/>
        <v>9.7343999999999958E-2</v>
      </c>
      <c r="E226">
        <f t="shared" si="37"/>
        <v>1.2394368899999999</v>
      </c>
      <c r="F226">
        <f t="shared" si="38"/>
        <v>0.55681443999999991</v>
      </c>
      <c r="G226">
        <f t="shared" si="39"/>
        <v>-0.25</v>
      </c>
      <c r="H226">
        <f t="shared" si="40"/>
        <v>0.5</v>
      </c>
      <c r="I226">
        <f t="shared" si="41"/>
        <v>-1</v>
      </c>
      <c r="J226">
        <f t="shared" si="42"/>
        <v>1.3267200277777778E-2</v>
      </c>
      <c r="K226">
        <f t="shared" si="43"/>
        <v>0.40299220027777782</v>
      </c>
      <c r="L226">
        <f t="shared" si="44"/>
        <v>0.74854220027777774</v>
      </c>
    </row>
    <row r="227" spans="1:12" x14ac:dyDescent="0.25">
      <c r="A227">
        <v>-1</v>
      </c>
      <c r="B227">
        <v>-1</v>
      </c>
      <c r="C227">
        <v>-0.5</v>
      </c>
      <c r="D227">
        <f t="shared" si="36"/>
        <v>0.65934399999999993</v>
      </c>
      <c r="E227">
        <f t="shared" si="37"/>
        <v>0.78623688999999986</v>
      </c>
      <c r="F227">
        <f t="shared" si="38"/>
        <v>6.0614439999999985E-2</v>
      </c>
      <c r="G227">
        <f t="shared" si="39"/>
        <v>-0.5</v>
      </c>
      <c r="H227">
        <f t="shared" si="40"/>
        <v>-0.5</v>
      </c>
      <c r="I227">
        <f t="shared" si="41"/>
        <v>-0.5</v>
      </c>
      <c r="J227">
        <f t="shared" si="42"/>
        <v>0.13335886694444443</v>
      </c>
      <c r="K227">
        <f t="shared" si="43"/>
        <v>0.13335886694444443</v>
      </c>
      <c r="L227">
        <f t="shared" si="44"/>
        <v>0.13335886694444443</v>
      </c>
    </row>
    <row r="228" spans="1:12" x14ac:dyDescent="0.25">
      <c r="A228">
        <v>-0.5</v>
      </c>
      <c r="B228">
        <v>-0.5</v>
      </c>
      <c r="C228">
        <v>0.5</v>
      </c>
      <c r="D228">
        <f t="shared" si="36"/>
        <v>9.7343999999999958E-2</v>
      </c>
      <c r="E228">
        <f t="shared" si="37"/>
        <v>0.14953688999999998</v>
      </c>
      <c r="F228">
        <f t="shared" si="38"/>
        <v>0.56821443999999999</v>
      </c>
      <c r="G228">
        <f t="shared" si="39"/>
        <v>-0.25</v>
      </c>
      <c r="H228">
        <f t="shared" si="40"/>
        <v>-0.25</v>
      </c>
      <c r="I228">
        <f t="shared" si="41"/>
        <v>0.5</v>
      </c>
      <c r="J228">
        <f t="shared" si="42"/>
        <v>1.3267200277777778E-2</v>
      </c>
      <c r="K228">
        <f t="shared" si="43"/>
        <v>1.3267200277777778E-2</v>
      </c>
      <c r="L228">
        <f t="shared" si="44"/>
        <v>0.40299220027777782</v>
      </c>
    </row>
    <row r="229" spans="1:12" x14ac:dyDescent="0.25">
      <c r="A229">
        <v>0.5</v>
      </c>
      <c r="B229">
        <v>0.5</v>
      </c>
      <c r="C229">
        <v>-0.5</v>
      </c>
      <c r="D229">
        <f t="shared" si="36"/>
        <v>0.4733440000000001</v>
      </c>
      <c r="E229">
        <f t="shared" si="37"/>
        <v>0.37613689000000006</v>
      </c>
      <c r="F229">
        <f t="shared" si="38"/>
        <v>6.0614439999999985E-2</v>
      </c>
      <c r="G229">
        <f t="shared" si="39"/>
        <v>0.25</v>
      </c>
      <c r="H229">
        <f t="shared" si="40"/>
        <v>0.25</v>
      </c>
      <c r="I229">
        <f t="shared" si="41"/>
        <v>-0.5</v>
      </c>
      <c r="J229">
        <f t="shared" si="42"/>
        <v>0.14808386694444448</v>
      </c>
      <c r="K229">
        <f t="shared" si="43"/>
        <v>0.14808386694444448</v>
      </c>
      <c r="L229">
        <f t="shared" si="44"/>
        <v>0.13335886694444443</v>
      </c>
    </row>
    <row r="230" spans="1:12" x14ac:dyDescent="0.25">
      <c r="A230">
        <v>-0.5</v>
      </c>
      <c r="B230">
        <v>1</v>
      </c>
      <c r="C230">
        <v>-1</v>
      </c>
      <c r="D230">
        <f t="shared" si="36"/>
        <v>9.7343999999999958E-2</v>
      </c>
      <c r="E230">
        <f t="shared" si="37"/>
        <v>1.2394368899999999</v>
      </c>
      <c r="F230">
        <f t="shared" si="38"/>
        <v>0.55681443999999991</v>
      </c>
      <c r="G230">
        <f t="shared" si="39"/>
        <v>-0.25</v>
      </c>
      <c r="H230">
        <f t="shared" si="40"/>
        <v>0.5</v>
      </c>
      <c r="I230">
        <f t="shared" si="41"/>
        <v>-1</v>
      </c>
      <c r="J230">
        <f t="shared" si="42"/>
        <v>1.3267200277777778E-2</v>
      </c>
      <c r="K230">
        <f t="shared" si="43"/>
        <v>0.40299220027777782</v>
      </c>
      <c r="L230">
        <f t="shared" si="44"/>
        <v>0.74854220027777774</v>
      </c>
    </row>
    <row r="231" spans="1:12" x14ac:dyDescent="0.25">
      <c r="A231">
        <v>0.5</v>
      </c>
      <c r="B231">
        <v>-1</v>
      </c>
      <c r="C231">
        <v>-0.5</v>
      </c>
      <c r="D231">
        <f t="shared" si="36"/>
        <v>0.4733440000000001</v>
      </c>
      <c r="E231">
        <f t="shared" si="37"/>
        <v>0.78623688999999986</v>
      </c>
      <c r="F231">
        <f t="shared" si="38"/>
        <v>6.0614439999999985E-2</v>
      </c>
      <c r="G231">
        <f t="shared" si="39"/>
        <v>0.25</v>
      </c>
      <c r="H231">
        <f t="shared" si="40"/>
        <v>-0.5</v>
      </c>
      <c r="I231">
        <f t="shared" si="41"/>
        <v>-0.5</v>
      </c>
      <c r="J231">
        <f t="shared" si="42"/>
        <v>0.14808386694444448</v>
      </c>
      <c r="K231">
        <f t="shared" si="43"/>
        <v>0.13335886694444443</v>
      </c>
      <c r="L231">
        <f t="shared" si="44"/>
        <v>0.13335886694444443</v>
      </c>
    </row>
    <row r="232" spans="1:12" x14ac:dyDescent="0.25">
      <c r="A232">
        <v>-0.5</v>
      </c>
      <c r="B232">
        <v>-0.5</v>
      </c>
      <c r="C232">
        <v>-1</v>
      </c>
      <c r="D232">
        <f t="shared" si="36"/>
        <v>9.7343999999999958E-2</v>
      </c>
      <c r="E232">
        <f t="shared" si="37"/>
        <v>0.14953688999999998</v>
      </c>
      <c r="F232">
        <f t="shared" si="38"/>
        <v>0.55681443999999991</v>
      </c>
      <c r="G232">
        <f t="shared" si="39"/>
        <v>-0.25</v>
      </c>
      <c r="H232">
        <f t="shared" si="40"/>
        <v>-0.25</v>
      </c>
      <c r="I232">
        <f t="shared" si="41"/>
        <v>-1</v>
      </c>
      <c r="J232">
        <f t="shared" si="42"/>
        <v>1.3267200277777778E-2</v>
      </c>
      <c r="K232">
        <f t="shared" si="43"/>
        <v>1.3267200277777778E-2</v>
      </c>
      <c r="L232">
        <f t="shared" si="44"/>
        <v>0.74854220027777774</v>
      </c>
    </row>
    <row r="233" spans="1:12" x14ac:dyDescent="0.25">
      <c r="A233">
        <v>0.5</v>
      </c>
      <c r="B233">
        <v>0.5</v>
      </c>
      <c r="C233">
        <v>-0.5</v>
      </c>
      <c r="D233">
        <f t="shared" si="36"/>
        <v>0.4733440000000001</v>
      </c>
      <c r="E233">
        <f t="shared" si="37"/>
        <v>0.37613689000000006</v>
      </c>
      <c r="F233">
        <f t="shared" si="38"/>
        <v>6.0614439999999985E-2</v>
      </c>
      <c r="G233">
        <f t="shared" si="39"/>
        <v>0.25</v>
      </c>
      <c r="H233">
        <f t="shared" si="40"/>
        <v>0.25</v>
      </c>
      <c r="I233">
        <f t="shared" si="41"/>
        <v>-0.5</v>
      </c>
      <c r="J233">
        <f t="shared" si="42"/>
        <v>0.14808386694444448</v>
      </c>
      <c r="K233">
        <f t="shared" si="43"/>
        <v>0.14808386694444448</v>
      </c>
      <c r="L233">
        <f t="shared" si="44"/>
        <v>0.13335886694444443</v>
      </c>
    </row>
    <row r="234" spans="1:12" x14ac:dyDescent="0.25">
      <c r="A234">
        <v>-0.5</v>
      </c>
      <c r="B234">
        <v>1</v>
      </c>
      <c r="C234">
        <v>0.5</v>
      </c>
      <c r="D234">
        <f t="shared" si="36"/>
        <v>9.7343999999999958E-2</v>
      </c>
      <c r="E234">
        <f t="shared" si="37"/>
        <v>1.2394368899999999</v>
      </c>
      <c r="F234">
        <f t="shared" si="38"/>
        <v>0.56821443999999999</v>
      </c>
      <c r="G234">
        <f t="shared" si="39"/>
        <v>-0.25</v>
      </c>
      <c r="H234">
        <f t="shared" si="40"/>
        <v>0.5</v>
      </c>
      <c r="I234">
        <f t="shared" si="41"/>
        <v>0.5</v>
      </c>
      <c r="J234">
        <f t="shared" si="42"/>
        <v>1.3267200277777778E-2</v>
      </c>
      <c r="K234">
        <f t="shared" si="43"/>
        <v>0.40299220027777782</v>
      </c>
      <c r="L234">
        <f t="shared" si="44"/>
        <v>0.40299220027777782</v>
      </c>
    </row>
    <row r="235" spans="1:12" x14ac:dyDescent="0.25">
      <c r="A235">
        <v>-1</v>
      </c>
      <c r="B235">
        <v>0.5</v>
      </c>
      <c r="C235">
        <v>-0.5</v>
      </c>
      <c r="D235">
        <f t="shared" si="36"/>
        <v>0.65934399999999993</v>
      </c>
      <c r="E235">
        <f t="shared" si="37"/>
        <v>0.37613689000000006</v>
      </c>
      <c r="F235">
        <f t="shared" si="38"/>
        <v>6.0614439999999985E-2</v>
      </c>
      <c r="G235">
        <f t="shared" si="39"/>
        <v>-0.5</v>
      </c>
      <c r="H235">
        <f t="shared" si="40"/>
        <v>0.25</v>
      </c>
      <c r="I235">
        <f t="shared" si="41"/>
        <v>-0.5</v>
      </c>
      <c r="J235">
        <f t="shared" si="42"/>
        <v>0.13335886694444443</v>
      </c>
      <c r="K235">
        <f t="shared" si="43"/>
        <v>0.14808386694444448</v>
      </c>
      <c r="L235">
        <f t="shared" si="44"/>
        <v>0.13335886694444443</v>
      </c>
    </row>
    <row r="236" spans="1:12" x14ac:dyDescent="0.25">
      <c r="A236">
        <v>-0.5</v>
      </c>
      <c r="B236">
        <v>-0.5</v>
      </c>
      <c r="C236">
        <v>-1</v>
      </c>
      <c r="D236">
        <f t="shared" si="36"/>
        <v>9.7343999999999958E-2</v>
      </c>
      <c r="E236">
        <f t="shared" si="37"/>
        <v>0.14953688999999998</v>
      </c>
      <c r="F236">
        <f t="shared" si="38"/>
        <v>0.55681443999999991</v>
      </c>
      <c r="G236">
        <f t="shared" si="39"/>
        <v>-0.25</v>
      </c>
      <c r="H236">
        <f t="shared" si="40"/>
        <v>-0.25</v>
      </c>
      <c r="I236">
        <f t="shared" si="41"/>
        <v>-1</v>
      </c>
      <c r="J236">
        <f t="shared" si="42"/>
        <v>1.3267200277777778E-2</v>
      </c>
      <c r="K236">
        <f t="shared" si="43"/>
        <v>1.3267200277777778E-2</v>
      </c>
      <c r="L236">
        <f t="shared" si="44"/>
        <v>0.74854220027777774</v>
      </c>
    </row>
    <row r="237" spans="1:12" x14ac:dyDescent="0.25">
      <c r="A237">
        <v>-1</v>
      </c>
      <c r="B237">
        <v>-1</v>
      </c>
      <c r="C237">
        <v>-0.5</v>
      </c>
      <c r="D237">
        <f t="shared" si="36"/>
        <v>0.65934399999999993</v>
      </c>
      <c r="E237">
        <f t="shared" si="37"/>
        <v>0.78623688999999986</v>
      </c>
      <c r="F237">
        <f t="shared" si="38"/>
        <v>6.0614439999999985E-2</v>
      </c>
      <c r="G237">
        <f t="shared" si="39"/>
        <v>-0.5</v>
      </c>
      <c r="H237">
        <f t="shared" si="40"/>
        <v>-0.5</v>
      </c>
      <c r="I237">
        <f t="shared" si="41"/>
        <v>-0.5</v>
      </c>
      <c r="J237">
        <f t="shared" si="42"/>
        <v>0.13335886694444443</v>
      </c>
      <c r="K237">
        <f t="shared" si="43"/>
        <v>0.13335886694444443</v>
      </c>
      <c r="L237">
        <f t="shared" si="44"/>
        <v>0.13335886694444443</v>
      </c>
    </row>
    <row r="238" spans="1:12" x14ac:dyDescent="0.25">
      <c r="A238">
        <v>1</v>
      </c>
      <c r="B238">
        <v>2.4500000000000002</v>
      </c>
      <c r="C238">
        <v>0.5</v>
      </c>
      <c r="D238">
        <f t="shared" si="36"/>
        <v>1.4113439999999999</v>
      </c>
      <c r="E238">
        <f t="shared" si="37"/>
        <v>6.5705068900000017</v>
      </c>
      <c r="F238">
        <f t="shared" si="38"/>
        <v>0.56821443999999999</v>
      </c>
      <c r="G238">
        <f t="shared" si="39"/>
        <v>0.5</v>
      </c>
      <c r="H238">
        <f t="shared" si="40"/>
        <v>1.2250000000000001</v>
      </c>
      <c r="I238">
        <f t="shared" si="41"/>
        <v>0.5</v>
      </c>
      <c r="J238">
        <f t="shared" si="42"/>
        <v>0.40299220027777782</v>
      </c>
      <c r="K238">
        <f t="shared" si="43"/>
        <v>1.8491013669444445</v>
      </c>
      <c r="L238">
        <f t="shared" si="44"/>
        <v>0.40299220027777782</v>
      </c>
    </row>
    <row r="239" spans="1:12" x14ac:dyDescent="0.25">
      <c r="A239">
        <v>-1</v>
      </c>
      <c r="B239">
        <v>-1</v>
      </c>
      <c r="C239">
        <v>-0.5</v>
      </c>
      <c r="D239">
        <f t="shared" si="36"/>
        <v>0.65934399999999993</v>
      </c>
      <c r="E239">
        <f t="shared" si="37"/>
        <v>0.78623688999999986</v>
      </c>
      <c r="F239">
        <f t="shared" si="38"/>
        <v>6.0614439999999985E-2</v>
      </c>
      <c r="G239">
        <f t="shared" si="39"/>
        <v>-0.5</v>
      </c>
      <c r="H239">
        <f t="shared" si="40"/>
        <v>-0.5</v>
      </c>
      <c r="I239">
        <f t="shared" si="41"/>
        <v>-0.5</v>
      </c>
      <c r="J239">
        <f t="shared" si="42"/>
        <v>0.13335886694444443</v>
      </c>
      <c r="K239">
        <f t="shared" si="43"/>
        <v>0.13335886694444443</v>
      </c>
      <c r="L239">
        <f t="shared" si="44"/>
        <v>0.13335886694444443</v>
      </c>
    </row>
    <row r="240" spans="1:12" x14ac:dyDescent="0.25">
      <c r="A240">
        <v>-0.5</v>
      </c>
      <c r="B240">
        <v>-0.5</v>
      </c>
      <c r="C240">
        <v>-1</v>
      </c>
      <c r="D240">
        <f t="shared" si="36"/>
        <v>9.7343999999999958E-2</v>
      </c>
      <c r="E240">
        <f t="shared" si="37"/>
        <v>0.14953688999999998</v>
      </c>
      <c r="F240">
        <f t="shared" si="38"/>
        <v>0.55681443999999991</v>
      </c>
      <c r="G240">
        <f t="shared" si="39"/>
        <v>-0.25</v>
      </c>
      <c r="H240">
        <f t="shared" si="40"/>
        <v>-0.25</v>
      </c>
      <c r="I240">
        <f t="shared" si="41"/>
        <v>-1</v>
      </c>
      <c r="J240">
        <f t="shared" si="42"/>
        <v>1.3267200277777778E-2</v>
      </c>
      <c r="K240">
        <f t="shared" si="43"/>
        <v>1.3267200277777778E-2</v>
      </c>
      <c r="L240">
        <f t="shared" si="44"/>
        <v>0.74854220027777774</v>
      </c>
    </row>
    <row r="241" spans="1:12" x14ac:dyDescent="0.25">
      <c r="A241">
        <v>0.5</v>
      </c>
      <c r="B241">
        <v>-1</v>
      </c>
      <c r="C241">
        <v>1</v>
      </c>
      <c r="D241">
        <f t="shared" si="36"/>
        <v>0.4733440000000001</v>
      </c>
      <c r="E241">
        <f t="shared" si="37"/>
        <v>0.78623688999999986</v>
      </c>
      <c r="F241">
        <f t="shared" si="38"/>
        <v>1.57201444</v>
      </c>
      <c r="G241">
        <f t="shared" si="39"/>
        <v>0.25</v>
      </c>
      <c r="H241">
        <f t="shared" si="40"/>
        <v>-0.5</v>
      </c>
      <c r="I241">
        <f t="shared" si="41"/>
        <v>1</v>
      </c>
      <c r="J241">
        <f t="shared" si="42"/>
        <v>0.14808386694444448</v>
      </c>
      <c r="K241">
        <f t="shared" si="43"/>
        <v>0.13335886694444443</v>
      </c>
      <c r="L241">
        <f t="shared" si="44"/>
        <v>1.2878088669444443</v>
      </c>
    </row>
    <row r="242" spans="1:12" x14ac:dyDescent="0.25">
      <c r="A242">
        <v>-0.5</v>
      </c>
      <c r="B242">
        <v>-0.5</v>
      </c>
      <c r="C242">
        <v>-1</v>
      </c>
      <c r="D242">
        <f t="shared" si="36"/>
        <v>9.7343999999999958E-2</v>
      </c>
      <c r="E242">
        <f t="shared" si="37"/>
        <v>0.14953688999999998</v>
      </c>
      <c r="F242">
        <f t="shared" si="38"/>
        <v>0.55681443999999991</v>
      </c>
      <c r="G242">
        <f t="shared" si="39"/>
        <v>-0.25</v>
      </c>
      <c r="H242">
        <f t="shared" si="40"/>
        <v>-0.25</v>
      </c>
      <c r="I242">
        <f t="shared" si="41"/>
        <v>-1</v>
      </c>
      <c r="J242">
        <f t="shared" si="42"/>
        <v>1.3267200277777778E-2</v>
      </c>
      <c r="K242">
        <f t="shared" si="43"/>
        <v>1.3267200277777778E-2</v>
      </c>
      <c r="L242">
        <f t="shared" si="44"/>
        <v>0.74854220027777774</v>
      </c>
    </row>
    <row r="243" spans="1:12" x14ac:dyDescent="0.25">
      <c r="A243">
        <v>-1</v>
      </c>
      <c r="B243">
        <v>-1</v>
      </c>
      <c r="C243">
        <v>-0.5</v>
      </c>
      <c r="D243">
        <f t="shared" si="36"/>
        <v>0.65934399999999993</v>
      </c>
      <c r="E243">
        <f t="shared" si="37"/>
        <v>0.78623688999999986</v>
      </c>
      <c r="F243">
        <f t="shared" si="38"/>
        <v>6.0614439999999985E-2</v>
      </c>
      <c r="G243">
        <f t="shared" si="39"/>
        <v>-0.5</v>
      </c>
      <c r="H243">
        <f t="shared" si="40"/>
        <v>-0.5</v>
      </c>
      <c r="I243">
        <f t="shared" si="41"/>
        <v>-0.5</v>
      </c>
      <c r="J243">
        <f t="shared" si="42"/>
        <v>0.13335886694444443</v>
      </c>
      <c r="K243">
        <f t="shared" si="43"/>
        <v>0.13335886694444443</v>
      </c>
      <c r="L243">
        <f t="shared" si="44"/>
        <v>0.13335886694444443</v>
      </c>
    </row>
    <row r="244" spans="1:12" x14ac:dyDescent="0.25">
      <c r="A244">
        <v>-0.5</v>
      </c>
      <c r="B244">
        <v>-0.5</v>
      </c>
      <c r="C244">
        <v>0.5</v>
      </c>
      <c r="D244">
        <f t="shared" si="36"/>
        <v>9.7343999999999958E-2</v>
      </c>
      <c r="E244">
        <f t="shared" si="37"/>
        <v>0.14953688999999998</v>
      </c>
      <c r="F244">
        <f t="shared" si="38"/>
        <v>0.56821443999999999</v>
      </c>
      <c r="G244">
        <f t="shared" si="39"/>
        <v>-0.25</v>
      </c>
      <c r="H244">
        <f t="shared" si="40"/>
        <v>-0.25</v>
      </c>
      <c r="I244">
        <f t="shared" si="41"/>
        <v>0.5</v>
      </c>
      <c r="J244">
        <f t="shared" si="42"/>
        <v>1.3267200277777778E-2</v>
      </c>
      <c r="K244">
        <f t="shared" si="43"/>
        <v>1.3267200277777778E-2</v>
      </c>
      <c r="L244">
        <f t="shared" si="44"/>
        <v>0.40299220027777782</v>
      </c>
    </row>
    <row r="245" spans="1:12" x14ac:dyDescent="0.25">
      <c r="A245">
        <v>-1</v>
      </c>
      <c r="B245">
        <v>-1</v>
      </c>
      <c r="C245">
        <v>-0.5</v>
      </c>
      <c r="D245">
        <f t="shared" si="36"/>
        <v>0.65934399999999993</v>
      </c>
      <c r="E245">
        <f t="shared" si="37"/>
        <v>0.78623688999999986</v>
      </c>
      <c r="F245">
        <f t="shared" si="38"/>
        <v>6.0614439999999985E-2</v>
      </c>
      <c r="G245">
        <f t="shared" si="39"/>
        <v>-0.5</v>
      </c>
      <c r="H245">
        <f t="shared" si="40"/>
        <v>-0.5</v>
      </c>
      <c r="I245">
        <f t="shared" si="41"/>
        <v>-0.5</v>
      </c>
      <c r="J245">
        <f t="shared" si="42"/>
        <v>0.13335886694444443</v>
      </c>
      <c r="K245">
        <f t="shared" si="43"/>
        <v>0.13335886694444443</v>
      </c>
      <c r="L245">
        <f t="shared" si="44"/>
        <v>0.13335886694444443</v>
      </c>
    </row>
    <row r="246" spans="1:12" x14ac:dyDescent="0.25">
      <c r="A246">
        <v>-0.5</v>
      </c>
      <c r="B246">
        <v>-0.5</v>
      </c>
      <c r="C246">
        <v>-1</v>
      </c>
      <c r="D246">
        <f t="shared" si="36"/>
        <v>9.7343999999999958E-2</v>
      </c>
      <c r="E246">
        <f t="shared" si="37"/>
        <v>0.14953688999999998</v>
      </c>
      <c r="F246">
        <f t="shared" si="38"/>
        <v>0.55681443999999991</v>
      </c>
      <c r="G246">
        <f t="shared" si="39"/>
        <v>-0.25</v>
      </c>
      <c r="H246">
        <f t="shared" si="40"/>
        <v>-0.25</v>
      </c>
      <c r="I246">
        <f t="shared" si="41"/>
        <v>-1</v>
      </c>
      <c r="J246">
        <f t="shared" si="42"/>
        <v>1.3267200277777778E-2</v>
      </c>
      <c r="K246">
        <f t="shared" si="43"/>
        <v>1.3267200277777778E-2</v>
      </c>
      <c r="L246">
        <f t="shared" si="44"/>
        <v>0.74854220027777774</v>
      </c>
    </row>
    <row r="247" spans="1:12" x14ac:dyDescent="0.25">
      <c r="A247">
        <v>0.5</v>
      </c>
      <c r="B247">
        <v>0.5</v>
      </c>
      <c r="C247">
        <v>-0.5</v>
      </c>
      <c r="D247">
        <f t="shared" si="36"/>
        <v>0.4733440000000001</v>
      </c>
      <c r="E247">
        <f t="shared" si="37"/>
        <v>0.37613689000000006</v>
      </c>
      <c r="F247">
        <f t="shared" si="38"/>
        <v>6.0614439999999985E-2</v>
      </c>
      <c r="G247">
        <f t="shared" si="39"/>
        <v>0.25</v>
      </c>
      <c r="H247">
        <f t="shared" si="40"/>
        <v>0.25</v>
      </c>
      <c r="I247">
        <f t="shared" si="41"/>
        <v>-0.5</v>
      </c>
      <c r="J247">
        <f t="shared" si="42"/>
        <v>0.14808386694444448</v>
      </c>
      <c r="K247">
        <f t="shared" si="43"/>
        <v>0.14808386694444448</v>
      </c>
      <c r="L247">
        <f t="shared" si="44"/>
        <v>0.13335886694444443</v>
      </c>
    </row>
    <row r="248" spans="1:12" x14ac:dyDescent="0.25">
      <c r="A248">
        <v>-0.5</v>
      </c>
      <c r="B248">
        <v>-0.5</v>
      </c>
      <c r="C248">
        <v>-1</v>
      </c>
      <c r="D248">
        <f t="shared" si="36"/>
        <v>9.7343999999999958E-2</v>
      </c>
      <c r="E248">
        <f t="shared" si="37"/>
        <v>0.14953688999999998</v>
      </c>
      <c r="F248">
        <f t="shared" si="38"/>
        <v>0.55681443999999991</v>
      </c>
      <c r="G248">
        <f t="shared" si="39"/>
        <v>-0.25</v>
      </c>
      <c r="H248">
        <f t="shared" si="40"/>
        <v>-0.25</v>
      </c>
      <c r="I248">
        <f t="shared" si="41"/>
        <v>-1</v>
      </c>
      <c r="J248">
        <f t="shared" si="42"/>
        <v>1.3267200277777778E-2</v>
      </c>
      <c r="K248">
        <f t="shared" si="43"/>
        <v>1.3267200277777778E-2</v>
      </c>
      <c r="L248">
        <f t="shared" si="44"/>
        <v>0.74854220027777774</v>
      </c>
    </row>
    <row r="249" spans="1:12" x14ac:dyDescent="0.25">
      <c r="A249">
        <v>0.5</v>
      </c>
      <c r="B249">
        <v>-1</v>
      </c>
      <c r="C249">
        <v>-0.5</v>
      </c>
      <c r="D249">
        <f t="shared" si="36"/>
        <v>0.4733440000000001</v>
      </c>
      <c r="E249">
        <f t="shared" si="37"/>
        <v>0.78623688999999986</v>
      </c>
      <c r="F249">
        <f t="shared" si="38"/>
        <v>6.0614439999999985E-2</v>
      </c>
      <c r="G249">
        <f t="shared" si="39"/>
        <v>0.25</v>
      </c>
      <c r="H249">
        <f t="shared" si="40"/>
        <v>-0.5</v>
      </c>
      <c r="I249">
        <f t="shared" si="41"/>
        <v>-0.5</v>
      </c>
      <c r="J249">
        <f t="shared" si="42"/>
        <v>0.14808386694444448</v>
      </c>
      <c r="K249">
        <f t="shared" si="43"/>
        <v>0.13335886694444443</v>
      </c>
      <c r="L249">
        <f t="shared" si="44"/>
        <v>0.13335886694444443</v>
      </c>
    </row>
    <row r="250" spans="1:12" x14ac:dyDescent="0.25">
      <c r="A250">
        <v>-0.5</v>
      </c>
      <c r="B250">
        <v>-0.5</v>
      </c>
      <c r="C250">
        <v>-1</v>
      </c>
      <c r="D250">
        <f t="shared" si="36"/>
        <v>9.7343999999999958E-2</v>
      </c>
      <c r="E250">
        <f t="shared" si="37"/>
        <v>0.14953688999999998</v>
      </c>
      <c r="F250">
        <f t="shared" si="38"/>
        <v>0.55681443999999991</v>
      </c>
      <c r="G250">
        <f t="shared" si="39"/>
        <v>-0.25</v>
      </c>
      <c r="H250">
        <f t="shared" si="40"/>
        <v>-0.25</v>
      </c>
      <c r="I250">
        <f t="shared" si="41"/>
        <v>-1</v>
      </c>
      <c r="J250">
        <f t="shared" si="42"/>
        <v>1.3267200277777778E-2</v>
      </c>
      <c r="K250">
        <f t="shared" si="43"/>
        <v>1.3267200277777778E-2</v>
      </c>
      <c r="L250">
        <f t="shared" si="44"/>
        <v>0.74854220027777774</v>
      </c>
    </row>
    <row r="251" spans="1:12" x14ac:dyDescent="0.25">
      <c r="A251">
        <v>-1</v>
      </c>
      <c r="B251">
        <v>0.5</v>
      </c>
      <c r="C251">
        <v>-0.5</v>
      </c>
      <c r="D251">
        <f t="shared" si="36"/>
        <v>0.65934399999999993</v>
      </c>
      <c r="E251">
        <f t="shared" si="37"/>
        <v>0.37613689000000006</v>
      </c>
      <c r="F251">
        <f t="shared" si="38"/>
        <v>6.0614439999999985E-2</v>
      </c>
      <c r="G251">
        <f t="shared" si="39"/>
        <v>-0.5</v>
      </c>
      <c r="H251">
        <f t="shared" si="40"/>
        <v>0.25</v>
      </c>
      <c r="I251">
        <f t="shared" si="41"/>
        <v>-0.5</v>
      </c>
      <c r="J251">
        <f t="shared" si="42"/>
        <v>0.13335886694444443</v>
      </c>
      <c r="K251">
        <f t="shared" si="43"/>
        <v>0.14808386694444448</v>
      </c>
      <c r="L251">
        <f t="shared" si="44"/>
        <v>0.13335886694444443</v>
      </c>
    </row>
    <row r="252" spans="1:12" x14ac:dyDescent="0.25">
      <c r="A252">
        <v>-0.5</v>
      </c>
      <c r="B252">
        <v>-0.5</v>
      </c>
      <c r="C252">
        <v>-1</v>
      </c>
      <c r="D252">
        <f t="shared" si="36"/>
        <v>9.7343999999999958E-2</v>
      </c>
      <c r="E252">
        <f t="shared" si="37"/>
        <v>0.14953688999999998</v>
      </c>
      <c r="F252">
        <f t="shared" si="38"/>
        <v>0.55681443999999991</v>
      </c>
      <c r="G252">
        <f t="shared" si="39"/>
        <v>-0.25</v>
      </c>
      <c r="H252">
        <f t="shared" si="40"/>
        <v>-0.25</v>
      </c>
      <c r="I252">
        <f t="shared" si="41"/>
        <v>-1</v>
      </c>
      <c r="J252">
        <f t="shared" si="42"/>
        <v>1.3267200277777778E-2</v>
      </c>
      <c r="K252">
        <f t="shared" si="43"/>
        <v>1.3267200277777778E-2</v>
      </c>
      <c r="L252">
        <f t="shared" si="44"/>
        <v>0.74854220027777774</v>
      </c>
    </row>
    <row r="253" spans="1:12" x14ac:dyDescent="0.25">
      <c r="A253">
        <v>0.5</v>
      </c>
      <c r="B253">
        <v>-1</v>
      </c>
      <c r="C253">
        <v>-0.5</v>
      </c>
      <c r="D253">
        <f t="shared" si="36"/>
        <v>0.4733440000000001</v>
      </c>
      <c r="E253">
        <f t="shared" si="37"/>
        <v>0.78623688999999986</v>
      </c>
      <c r="F253">
        <f t="shared" si="38"/>
        <v>6.0614439999999985E-2</v>
      </c>
      <c r="G253">
        <f t="shared" si="39"/>
        <v>0.25</v>
      </c>
      <c r="H253">
        <f t="shared" si="40"/>
        <v>-0.5</v>
      </c>
      <c r="I253">
        <f t="shared" si="41"/>
        <v>-0.5</v>
      </c>
      <c r="J253">
        <f t="shared" si="42"/>
        <v>0.14808386694444448</v>
      </c>
      <c r="K253">
        <f t="shared" si="43"/>
        <v>0.13335886694444443</v>
      </c>
      <c r="L253">
        <f t="shared" si="44"/>
        <v>0.13335886694444443</v>
      </c>
    </row>
    <row r="254" spans="1:12" x14ac:dyDescent="0.25">
      <c r="A254">
        <v>1</v>
      </c>
      <c r="B254">
        <v>-0.5</v>
      </c>
      <c r="C254">
        <v>0.5</v>
      </c>
      <c r="D254">
        <f t="shared" si="36"/>
        <v>1.4113439999999999</v>
      </c>
      <c r="E254">
        <f t="shared" si="37"/>
        <v>0.14953688999999998</v>
      </c>
      <c r="F254">
        <f t="shared" si="38"/>
        <v>0.56821443999999999</v>
      </c>
      <c r="G254">
        <f t="shared" si="39"/>
        <v>0.5</v>
      </c>
      <c r="H254">
        <f t="shared" si="40"/>
        <v>-0.25</v>
      </c>
      <c r="I254">
        <f t="shared" si="41"/>
        <v>0.5</v>
      </c>
      <c r="J254">
        <f t="shared" si="42"/>
        <v>0.40299220027777782</v>
      </c>
      <c r="K254">
        <f t="shared" si="43"/>
        <v>1.3267200277777778E-2</v>
      </c>
      <c r="L254">
        <f t="shared" si="44"/>
        <v>0.40299220027777782</v>
      </c>
    </row>
    <row r="255" spans="1:12" x14ac:dyDescent="0.25">
      <c r="A255">
        <v>0.5</v>
      </c>
      <c r="B255">
        <v>0.5</v>
      </c>
      <c r="C255">
        <v>-0.5</v>
      </c>
      <c r="D255">
        <f t="shared" si="36"/>
        <v>0.4733440000000001</v>
      </c>
      <c r="E255">
        <f t="shared" si="37"/>
        <v>0.37613689000000006</v>
      </c>
      <c r="F255">
        <f t="shared" si="38"/>
        <v>6.0614439999999985E-2</v>
      </c>
      <c r="G255">
        <f t="shared" si="39"/>
        <v>0.25</v>
      </c>
      <c r="H255">
        <f t="shared" si="40"/>
        <v>0.25</v>
      </c>
      <c r="I255">
        <f t="shared" si="41"/>
        <v>-0.5</v>
      </c>
      <c r="J255">
        <f t="shared" si="42"/>
        <v>0.14808386694444448</v>
      </c>
      <c r="K255">
        <f t="shared" si="43"/>
        <v>0.14808386694444448</v>
      </c>
      <c r="L255">
        <f t="shared" si="44"/>
        <v>0.13335886694444443</v>
      </c>
    </row>
    <row r="256" spans="1:12" x14ac:dyDescent="0.25">
      <c r="A256">
        <v>-0.5</v>
      </c>
      <c r="B256">
        <v>-0.5</v>
      </c>
      <c r="C256">
        <v>-1</v>
      </c>
      <c r="D256">
        <f t="shared" si="36"/>
        <v>9.7343999999999958E-2</v>
      </c>
      <c r="E256">
        <f t="shared" si="37"/>
        <v>0.14953688999999998</v>
      </c>
      <c r="F256">
        <f t="shared" si="38"/>
        <v>0.55681443999999991</v>
      </c>
      <c r="G256">
        <f t="shared" si="39"/>
        <v>-0.25</v>
      </c>
      <c r="H256">
        <f t="shared" si="40"/>
        <v>-0.25</v>
      </c>
      <c r="I256">
        <f t="shared" si="41"/>
        <v>-1</v>
      </c>
      <c r="J256">
        <f t="shared" si="42"/>
        <v>1.3267200277777778E-2</v>
      </c>
      <c r="K256">
        <f t="shared" si="43"/>
        <v>1.3267200277777778E-2</v>
      </c>
      <c r="L256">
        <f t="shared" si="44"/>
        <v>0.74854220027777774</v>
      </c>
    </row>
    <row r="257" spans="1:12" x14ac:dyDescent="0.25">
      <c r="A257">
        <v>0.5</v>
      </c>
      <c r="B257">
        <v>3</v>
      </c>
      <c r="C257">
        <v>1.7</v>
      </c>
      <c r="D257">
        <f t="shared" si="36"/>
        <v>0.4733440000000001</v>
      </c>
      <c r="E257">
        <f t="shared" si="37"/>
        <v>9.6926368900000011</v>
      </c>
      <c r="F257">
        <f t="shared" si="38"/>
        <v>3.8173344399999998</v>
      </c>
      <c r="G257">
        <f t="shared" si="39"/>
        <v>0.25</v>
      </c>
      <c r="H257">
        <f t="shared" si="40"/>
        <v>1.5</v>
      </c>
      <c r="I257">
        <f t="shared" si="41"/>
        <v>1.7</v>
      </c>
      <c r="J257">
        <f t="shared" si="42"/>
        <v>0.14808386694444448</v>
      </c>
      <c r="K257">
        <f t="shared" si="43"/>
        <v>2.6726255336111109</v>
      </c>
      <c r="L257">
        <f t="shared" si="44"/>
        <v>3.3665522002777775</v>
      </c>
    </row>
    <row r="258" spans="1:12" x14ac:dyDescent="0.25">
      <c r="A258">
        <v>2.1</v>
      </c>
      <c r="B258">
        <v>-0.5</v>
      </c>
      <c r="C258">
        <v>-1</v>
      </c>
      <c r="D258">
        <f t="shared" si="36"/>
        <v>5.2349440000000014</v>
      </c>
      <c r="E258">
        <f t="shared" si="37"/>
        <v>0.14953688999999998</v>
      </c>
      <c r="F258">
        <f t="shared" si="38"/>
        <v>0.55681443999999991</v>
      </c>
      <c r="G258">
        <f t="shared" si="39"/>
        <v>1.05</v>
      </c>
      <c r="H258">
        <f t="shared" si="40"/>
        <v>-0.25</v>
      </c>
      <c r="I258">
        <f t="shared" si="41"/>
        <v>-1</v>
      </c>
      <c r="J258">
        <f t="shared" si="42"/>
        <v>1.4037905336111109</v>
      </c>
      <c r="K258">
        <f t="shared" si="43"/>
        <v>1.3267200277777778E-2</v>
      </c>
      <c r="L258">
        <f t="shared" si="44"/>
        <v>0.74854220027777774</v>
      </c>
    </row>
    <row r="259" spans="1:12" x14ac:dyDescent="0.25">
      <c r="A259">
        <v>-1</v>
      </c>
      <c r="B259">
        <v>0.5</v>
      </c>
      <c r="C259">
        <v>-0.5</v>
      </c>
      <c r="D259">
        <f t="shared" ref="D259:D322" si="45">(A259-N$2)^2</f>
        <v>0.65934399999999993</v>
      </c>
      <c r="E259">
        <f t="shared" ref="E259:E322" si="46">(B259-O$2)^2</f>
        <v>0.37613689000000006</v>
      </c>
      <c r="F259">
        <f t="shared" ref="F259:F322" si="47">(C259-P$2)^2</f>
        <v>6.0614439999999985E-2</v>
      </c>
      <c r="G259">
        <f t="shared" ref="G259:G322" si="48">A259*0.5</f>
        <v>-0.5</v>
      </c>
      <c r="H259">
        <f t="shared" ref="H259:H322" si="49">B259*0.5</f>
        <v>0.25</v>
      </c>
      <c r="I259">
        <f t="shared" ref="I259:I322" si="50">C259</f>
        <v>-0.5</v>
      </c>
      <c r="J259">
        <f t="shared" ref="J259:J322" si="51">(G259-$Q$2)^2</f>
        <v>0.13335886694444443</v>
      </c>
      <c r="K259">
        <f t="shared" ref="K259:K322" si="52">(H259-$Q$2)^2</f>
        <v>0.14808386694444448</v>
      </c>
      <c r="L259">
        <f t="shared" ref="L259:L322" si="53">(I259-$Q$2)^2</f>
        <v>0.13335886694444443</v>
      </c>
    </row>
    <row r="260" spans="1:12" x14ac:dyDescent="0.25">
      <c r="A260">
        <v>-0.5</v>
      </c>
      <c r="B260">
        <v>1</v>
      </c>
      <c r="C260">
        <v>-1</v>
      </c>
      <c r="D260">
        <f t="shared" si="45"/>
        <v>9.7343999999999958E-2</v>
      </c>
      <c r="E260">
        <f t="shared" si="46"/>
        <v>1.2394368899999999</v>
      </c>
      <c r="F260">
        <f t="shared" si="47"/>
        <v>0.55681443999999991</v>
      </c>
      <c r="G260">
        <f t="shared" si="48"/>
        <v>-0.25</v>
      </c>
      <c r="H260">
        <f t="shared" si="49"/>
        <v>0.5</v>
      </c>
      <c r="I260">
        <f t="shared" si="50"/>
        <v>-1</v>
      </c>
      <c r="J260">
        <f t="shared" si="51"/>
        <v>1.3267200277777778E-2</v>
      </c>
      <c r="K260">
        <f t="shared" si="52"/>
        <v>0.40299220027777782</v>
      </c>
      <c r="L260">
        <f t="shared" si="53"/>
        <v>0.74854220027777774</v>
      </c>
    </row>
    <row r="261" spans="1:12" x14ac:dyDescent="0.25">
      <c r="A261">
        <v>-1</v>
      </c>
      <c r="B261">
        <v>-1</v>
      </c>
      <c r="C261">
        <v>-0.5</v>
      </c>
      <c r="D261">
        <f t="shared" si="45"/>
        <v>0.65934399999999993</v>
      </c>
      <c r="E261">
        <f t="shared" si="46"/>
        <v>0.78623688999999986</v>
      </c>
      <c r="F261">
        <f t="shared" si="47"/>
        <v>6.0614439999999985E-2</v>
      </c>
      <c r="G261">
        <f t="shared" si="48"/>
        <v>-0.5</v>
      </c>
      <c r="H261">
        <f t="shared" si="49"/>
        <v>-0.5</v>
      </c>
      <c r="I261">
        <f t="shared" si="50"/>
        <v>-0.5</v>
      </c>
      <c r="J261">
        <f t="shared" si="51"/>
        <v>0.13335886694444443</v>
      </c>
      <c r="K261">
        <f t="shared" si="52"/>
        <v>0.13335886694444443</v>
      </c>
      <c r="L261">
        <f t="shared" si="53"/>
        <v>0.13335886694444443</v>
      </c>
    </row>
    <row r="262" spans="1:12" x14ac:dyDescent="0.25">
      <c r="A262">
        <v>-0.5</v>
      </c>
      <c r="B262">
        <v>-0.5</v>
      </c>
      <c r="C262">
        <v>0.5</v>
      </c>
      <c r="D262">
        <f t="shared" si="45"/>
        <v>9.7343999999999958E-2</v>
      </c>
      <c r="E262">
        <f t="shared" si="46"/>
        <v>0.14953688999999998</v>
      </c>
      <c r="F262">
        <f t="shared" si="47"/>
        <v>0.56821443999999999</v>
      </c>
      <c r="G262">
        <f t="shared" si="48"/>
        <v>-0.25</v>
      </c>
      <c r="H262">
        <f t="shared" si="49"/>
        <v>-0.25</v>
      </c>
      <c r="I262">
        <f t="shared" si="50"/>
        <v>0.5</v>
      </c>
      <c r="J262">
        <f t="shared" si="51"/>
        <v>1.3267200277777778E-2</v>
      </c>
      <c r="K262">
        <f t="shared" si="52"/>
        <v>1.3267200277777778E-2</v>
      </c>
      <c r="L262">
        <f t="shared" si="53"/>
        <v>0.40299220027777782</v>
      </c>
    </row>
    <row r="263" spans="1:12" x14ac:dyDescent="0.25">
      <c r="A263">
        <v>0.5</v>
      </c>
      <c r="B263">
        <v>0.5</v>
      </c>
      <c r="C263">
        <v>-0.5</v>
      </c>
      <c r="D263">
        <f t="shared" si="45"/>
        <v>0.4733440000000001</v>
      </c>
      <c r="E263">
        <f t="shared" si="46"/>
        <v>0.37613689000000006</v>
      </c>
      <c r="F263">
        <f t="shared" si="47"/>
        <v>6.0614439999999985E-2</v>
      </c>
      <c r="G263">
        <f t="shared" si="48"/>
        <v>0.25</v>
      </c>
      <c r="H263">
        <f t="shared" si="49"/>
        <v>0.25</v>
      </c>
      <c r="I263">
        <f t="shared" si="50"/>
        <v>-0.5</v>
      </c>
      <c r="J263">
        <f t="shared" si="51"/>
        <v>0.14808386694444448</v>
      </c>
      <c r="K263">
        <f t="shared" si="52"/>
        <v>0.14808386694444448</v>
      </c>
      <c r="L263">
        <f t="shared" si="53"/>
        <v>0.13335886694444443</v>
      </c>
    </row>
    <row r="264" spans="1:12" x14ac:dyDescent="0.25">
      <c r="A264">
        <v>-0.5</v>
      </c>
      <c r="B264">
        <v>-0.5</v>
      </c>
      <c r="C264">
        <v>-1</v>
      </c>
      <c r="D264">
        <f t="shared" si="45"/>
        <v>9.7343999999999958E-2</v>
      </c>
      <c r="E264">
        <f t="shared" si="46"/>
        <v>0.14953688999999998</v>
      </c>
      <c r="F264">
        <f t="shared" si="47"/>
        <v>0.55681443999999991</v>
      </c>
      <c r="G264">
        <f t="shared" si="48"/>
        <v>-0.25</v>
      </c>
      <c r="H264">
        <f t="shared" si="49"/>
        <v>-0.25</v>
      </c>
      <c r="I264">
        <f t="shared" si="50"/>
        <v>-1</v>
      </c>
      <c r="J264">
        <f t="shared" si="51"/>
        <v>1.3267200277777778E-2</v>
      </c>
      <c r="K264">
        <f t="shared" si="52"/>
        <v>1.3267200277777778E-2</v>
      </c>
      <c r="L264">
        <f t="shared" si="53"/>
        <v>0.74854220027777774</v>
      </c>
    </row>
    <row r="265" spans="1:12" x14ac:dyDescent="0.25">
      <c r="A265">
        <v>-1</v>
      </c>
      <c r="B265">
        <v>0.5</v>
      </c>
      <c r="C265">
        <v>-0.5</v>
      </c>
      <c r="D265">
        <f t="shared" si="45"/>
        <v>0.65934399999999993</v>
      </c>
      <c r="E265">
        <f t="shared" si="46"/>
        <v>0.37613689000000006</v>
      </c>
      <c r="F265">
        <f t="shared" si="47"/>
        <v>6.0614439999999985E-2</v>
      </c>
      <c r="G265">
        <f t="shared" si="48"/>
        <v>-0.5</v>
      </c>
      <c r="H265">
        <f t="shared" si="49"/>
        <v>0.25</v>
      </c>
      <c r="I265">
        <f t="shared" si="50"/>
        <v>-0.5</v>
      </c>
      <c r="J265">
        <f t="shared" si="51"/>
        <v>0.13335886694444443</v>
      </c>
      <c r="K265">
        <f t="shared" si="52"/>
        <v>0.14808386694444448</v>
      </c>
      <c r="L265">
        <f t="shared" si="53"/>
        <v>0.13335886694444443</v>
      </c>
    </row>
    <row r="266" spans="1:12" x14ac:dyDescent="0.25">
      <c r="A266">
        <v>-0.5</v>
      </c>
      <c r="B266">
        <v>1</v>
      </c>
      <c r="C266">
        <v>0.5</v>
      </c>
      <c r="D266">
        <f t="shared" si="45"/>
        <v>9.7343999999999958E-2</v>
      </c>
      <c r="E266">
        <f t="shared" si="46"/>
        <v>1.2394368899999999</v>
      </c>
      <c r="F266">
        <f t="shared" si="47"/>
        <v>0.56821443999999999</v>
      </c>
      <c r="G266">
        <f t="shared" si="48"/>
        <v>-0.25</v>
      </c>
      <c r="H266">
        <f t="shared" si="49"/>
        <v>0.5</v>
      </c>
      <c r="I266">
        <f t="shared" si="50"/>
        <v>0.5</v>
      </c>
      <c r="J266">
        <f t="shared" si="51"/>
        <v>1.3267200277777778E-2</v>
      </c>
      <c r="K266">
        <f t="shared" si="52"/>
        <v>0.40299220027777782</v>
      </c>
      <c r="L266">
        <f t="shared" si="53"/>
        <v>0.40299220027777782</v>
      </c>
    </row>
    <row r="267" spans="1:12" x14ac:dyDescent="0.25">
      <c r="A267">
        <v>-1</v>
      </c>
      <c r="B267">
        <v>0.5</v>
      </c>
      <c r="C267">
        <v>-0.5</v>
      </c>
      <c r="D267">
        <f t="shared" si="45"/>
        <v>0.65934399999999993</v>
      </c>
      <c r="E267">
        <f t="shared" si="46"/>
        <v>0.37613689000000006</v>
      </c>
      <c r="F267">
        <f t="shared" si="47"/>
        <v>6.0614439999999985E-2</v>
      </c>
      <c r="G267">
        <f t="shared" si="48"/>
        <v>-0.5</v>
      </c>
      <c r="H267">
        <f t="shared" si="49"/>
        <v>0.25</v>
      </c>
      <c r="I267">
        <f t="shared" si="50"/>
        <v>-0.5</v>
      </c>
      <c r="J267">
        <f t="shared" si="51"/>
        <v>0.13335886694444443</v>
      </c>
      <c r="K267">
        <f t="shared" si="52"/>
        <v>0.14808386694444448</v>
      </c>
      <c r="L267">
        <f t="shared" si="53"/>
        <v>0.13335886694444443</v>
      </c>
    </row>
    <row r="268" spans="1:12" x14ac:dyDescent="0.25">
      <c r="A268">
        <v>-0.5</v>
      </c>
      <c r="B268">
        <v>-0.5</v>
      </c>
      <c r="C268">
        <v>0.5</v>
      </c>
      <c r="D268">
        <f t="shared" si="45"/>
        <v>9.7343999999999958E-2</v>
      </c>
      <c r="E268">
        <f t="shared" si="46"/>
        <v>0.14953688999999998</v>
      </c>
      <c r="F268">
        <f t="shared" si="47"/>
        <v>0.56821443999999999</v>
      </c>
      <c r="G268">
        <f t="shared" si="48"/>
        <v>-0.25</v>
      </c>
      <c r="H268">
        <f t="shared" si="49"/>
        <v>-0.25</v>
      </c>
      <c r="I268">
        <f t="shared" si="50"/>
        <v>0.5</v>
      </c>
      <c r="J268">
        <f t="shared" si="51"/>
        <v>1.3267200277777778E-2</v>
      </c>
      <c r="K268">
        <f t="shared" si="52"/>
        <v>1.3267200277777778E-2</v>
      </c>
      <c r="L268">
        <f t="shared" si="53"/>
        <v>0.40299220027777782</v>
      </c>
    </row>
    <row r="269" spans="1:12" x14ac:dyDescent="0.25">
      <c r="A269">
        <v>-1</v>
      </c>
      <c r="B269">
        <v>0.5</v>
      </c>
      <c r="C269">
        <v>-0.5</v>
      </c>
      <c r="D269">
        <f t="shared" si="45"/>
        <v>0.65934399999999993</v>
      </c>
      <c r="E269">
        <f t="shared" si="46"/>
        <v>0.37613689000000006</v>
      </c>
      <c r="F269">
        <f t="shared" si="47"/>
        <v>6.0614439999999985E-2</v>
      </c>
      <c r="G269">
        <f t="shared" si="48"/>
        <v>-0.5</v>
      </c>
      <c r="H269">
        <f t="shared" si="49"/>
        <v>0.25</v>
      </c>
      <c r="I269">
        <f t="shared" si="50"/>
        <v>-0.5</v>
      </c>
      <c r="J269">
        <f t="shared" si="51"/>
        <v>0.13335886694444443</v>
      </c>
      <c r="K269">
        <f t="shared" si="52"/>
        <v>0.14808386694444448</v>
      </c>
      <c r="L269">
        <f t="shared" si="53"/>
        <v>0.13335886694444443</v>
      </c>
    </row>
    <row r="270" spans="1:12" x14ac:dyDescent="0.25">
      <c r="A270">
        <v>-0.5</v>
      </c>
      <c r="B270">
        <v>-0.5</v>
      </c>
      <c r="C270">
        <v>0.5</v>
      </c>
      <c r="D270">
        <f t="shared" si="45"/>
        <v>9.7343999999999958E-2</v>
      </c>
      <c r="E270">
        <f t="shared" si="46"/>
        <v>0.14953688999999998</v>
      </c>
      <c r="F270">
        <f t="shared" si="47"/>
        <v>0.56821443999999999</v>
      </c>
      <c r="G270">
        <f t="shared" si="48"/>
        <v>-0.25</v>
      </c>
      <c r="H270">
        <f t="shared" si="49"/>
        <v>-0.25</v>
      </c>
      <c r="I270">
        <f t="shared" si="50"/>
        <v>0.5</v>
      </c>
      <c r="J270">
        <f t="shared" si="51"/>
        <v>1.3267200277777778E-2</v>
      </c>
      <c r="K270">
        <f t="shared" si="52"/>
        <v>1.3267200277777778E-2</v>
      </c>
      <c r="L270">
        <f t="shared" si="53"/>
        <v>0.40299220027777782</v>
      </c>
    </row>
    <row r="271" spans="1:12" x14ac:dyDescent="0.25">
      <c r="A271">
        <v>-1</v>
      </c>
      <c r="B271">
        <v>-1</v>
      </c>
      <c r="C271">
        <v>1</v>
      </c>
      <c r="D271">
        <f t="shared" si="45"/>
        <v>0.65934399999999993</v>
      </c>
      <c r="E271">
        <f t="shared" si="46"/>
        <v>0.78623688999999986</v>
      </c>
      <c r="F271">
        <f t="shared" si="47"/>
        <v>1.57201444</v>
      </c>
      <c r="G271">
        <f t="shared" si="48"/>
        <v>-0.5</v>
      </c>
      <c r="H271">
        <f t="shared" si="49"/>
        <v>-0.5</v>
      </c>
      <c r="I271">
        <f t="shared" si="50"/>
        <v>1</v>
      </c>
      <c r="J271">
        <f t="shared" si="51"/>
        <v>0.13335886694444443</v>
      </c>
      <c r="K271">
        <f t="shared" si="52"/>
        <v>0.13335886694444443</v>
      </c>
      <c r="L271">
        <f t="shared" si="53"/>
        <v>1.2878088669444443</v>
      </c>
    </row>
    <row r="272" spans="1:12" x14ac:dyDescent="0.25">
      <c r="A272">
        <v>1</v>
      </c>
      <c r="B272">
        <v>-0.5</v>
      </c>
      <c r="C272">
        <v>0.5</v>
      </c>
      <c r="D272">
        <f t="shared" si="45"/>
        <v>1.4113439999999999</v>
      </c>
      <c r="E272">
        <f t="shared" si="46"/>
        <v>0.14953688999999998</v>
      </c>
      <c r="F272">
        <f t="shared" si="47"/>
        <v>0.56821443999999999</v>
      </c>
      <c r="G272">
        <f t="shared" si="48"/>
        <v>0.5</v>
      </c>
      <c r="H272">
        <f t="shared" si="49"/>
        <v>-0.25</v>
      </c>
      <c r="I272">
        <f t="shared" si="50"/>
        <v>0.5</v>
      </c>
      <c r="J272">
        <f t="shared" si="51"/>
        <v>0.40299220027777782</v>
      </c>
      <c r="K272">
        <f t="shared" si="52"/>
        <v>1.3267200277777778E-2</v>
      </c>
      <c r="L272">
        <f t="shared" si="53"/>
        <v>0.40299220027777782</v>
      </c>
    </row>
    <row r="273" spans="1:12" x14ac:dyDescent="0.25">
      <c r="A273">
        <v>-1</v>
      </c>
      <c r="B273">
        <v>2.25</v>
      </c>
      <c r="C273">
        <v>-0.5</v>
      </c>
      <c r="D273">
        <f t="shared" si="45"/>
        <v>0.65934399999999993</v>
      </c>
      <c r="E273">
        <f t="shared" si="46"/>
        <v>5.585186890000001</v>
      </c>
      <c r="F273">
        <f t="shared" si="47"/>
        <v>6.0614439999999985E-2</v>
      </c>
      <c r="G273">
        <f t="shared" si="48"/>
        <v>-0.5</v>
      </c>
      <c r="H273">
        <f t="shared" si="49"/>
        <v>1.125</v>
      </c>
      <c r="I273">
        <f t="shared" si="50"/>
        <v>-0.5</v>
      </c>
      <c r="J273">
        <f t="shared" si="51"/>
        <v>0.13335886694444443</v>
      </c>
      <c r="K273">
        <f t="shared" si="52"/>
        <v>1.5871380336111109</v>
      </c>
      <c r="L273">
        <f t="shared" si="53"/>
        <v>0.13335886694444443</v>
      </c>
    </row>
    <row r="274" spans="1:12" x14ac:dyDescent="0.25">
      <c r="A274">
        <v>-0.5</v>
      </c>
      <c r="B274">
        <v>-0.5</v>
      </c>
      <c r="C274">
        <v>0.5</v>
      </c>
      <c r="D274">
        <f t="shared" si="45"/>
        <v>9.7343999999999958E-2</v>
      </c>
      <c r="E274">
        <f t="shared" si="46"/>
        <v>0.14953688999999998</v>
      </c>
      <c r="F274">
        <f t="shared" si="47"/>
        <v>0.56821443999999999</v>
      </c>
      <c r="G274">
        <f t="shared" si="48"/>
        <v>-0.25</v>
      </c>
      <c r="H274">
        <f t="shared" si="49"/>
        <v>-0.25</v>
      </c>
      <c r="I274">
        <f t="shared" si="50"/>
        <v>0.5</v>
      </c>
      <c r="J274">
        <f t="shared" si="51"/>
        <v>1.3267200277777778E-2</v>
      </c>
      <c r="K274">
        <f t="shared" si="52"/>
        <v>1.3267200277777778E-2</v>
      </c>
      <c r="L274">
        <f t="shared" si="53"/>
        <v>0.40299220027777782</v>
      </c>
    </row>
    <row r="275" spans="1:12" x14ac:dyDescent="0.25">
      <c r="A275">
        <v>0.5</v>
      </c>
      <c r="B275">
        <v>0.5</v>
      </c>
      <c r="C275">
        <v>-0.5</v>
      </c>
      <c r="D275">
        <f t="shared" si="45"/>
        <v>0.4733440000000001</v>
      </c>
      <c r="E275">
        <f t="shared" si="46"/>
        <v>0.37613689000000006</v>
      </c>
      <c r="F275">
        <f t="shared" si="47"/>
        <v>6.0614439999999985E-2</v>
      </c>
      <c r="G275">
        <f t="shared" si="48"/>
        <v>0.25</v>
      </c>
      <c r="H275">
        <f t="shared" si="49"/>
        <v>0.25</v>
      </c>
      <c r="I275">
        <f t="shared" si="50"/>
        <v>-0.5</v>
      </c>
      <c r="J275">
        <f t="shared" si="51"/>
        <v>0.14808386694444448</v>
      </c>
      <c r="K275">
        <f t="shared" si="52"/>
        <v>0.14808386694444448</v>
      </c>
      <c r="L275">
        <f t="shared" si="53"/>
        <v>0.13335886694444443</v>
      </c>
    </row>
    <row r="276" spans="1:12" x14ac:dyDescent="0.25">
      <c r="A276">
        <v>1</v>
      </c>
      <c r="B276">
        <v>-0.5</v>
      </c>
      <c r="C276">
        <v>-1</v>
      </c>
      <c r="D276">
        <f t="shared" si="45"/>
        <v>1.4113439999999999</v>
      </c>
      <c r="E276">
        <f t="shared" si="46"/>
        <v>0.14953688999999998</v>
      </c>
      <c r="F276">
        <f t="shared" si="47"/>
        <v>0.55681443999999991</v>
      </c>
      <c r="G276">
        <f t="shared" si="48"/>
        <v>0.5</v>
      </c>
      <c r="H276">
        <f t="shared" si="49"/>
        <v>-0.25</v>
      </c>
      <c r="I276">
        <f t="shared" si="50"/>
        <v>-1</v>
      </c>
      <c r="J276">
        <f t="shared" si="51"/>
        <v>0.40299220027777782</v>
      </c>
      <c r="K276">
        <f t="shared" si="52"/>
        <v>1.3267200277777778E-2</v>
      </c>
      <c r="L276">
        <f t="shared" si="53"/>
        <v>0.74854220027777774</v>
      </c>
    </row>
    <row r="277" spans="1:12" x14ac:dyDescent="0.25">
      <c r="A277">
        <v>-1</v>
      </c>
      <c r="B277">
        <v>0.5</v>
      </c>
      <c r="C277">
        <v>-0.5</v>
      </c>
      <c r="D277">
        <f t="shared" si="45"/>
        <v>0.65934399999999993</v>
      </c>
      <c r="E277">
        <f t="shared" si="46"/>
        <v>0.37613689000000006</v>
      </c>
      <c r="F277">
        <f t="shared" si="47"/>
        <v>6.0614439999999985E-2</v>
      </c>
      <c r="G277">
        <f t="shared" si="48"/>
        <v>-0.5</v>
      </c>
      <c r="H277">
        <f t="shared" si="49"/>
        <v>0.25</v>
      </c>
      <c r="I277">
        <f t="shared" si="50"/>
        <v>-0.5</v>
      </c>
      <c r="J277">
        <f t="shared" si="51"/>
        <v>0.13335886694444443</v>
      </c>
      <c r="K277">
        <f t="shared" si="52"/>
        <v>0.14808386694444448</v>
      </c>
      <c r="L277">
        <f t="shared" si="53"/>
        <v>0.13335886694444443</v>
      </c>
    </row>
    <row r="278" spans="1:12" x14ac:dyDescent="0.25">
      <c r="A278">
        <v>-0.5</v>
      </c>
      <c r="B278">
        <v>-0.5</v>
      </c>
      <c r="C278">
        <v>0.5</v>
      </c>
      <c r="D278">
        <f t="shared" si="45"/>
        <v>9.7343999999999958E-2</v>
      </c>
      <c r="E278">
        <f t="shared" si="46"/>
        <v>0.14953688999999998</v>
      </c>
      <c r="F278">
        <f t="shared" si="47"/>
        <v>0.56821443999999999</v>
      </c>
      <c r="G278">
        <f t="shared" si="48"/>
        <v>-0.25</v>
      </c>
      <c r="H278">
        <f t="shared" si="49"/>
        <v>-0.25</v>
      </c>
      <c r="I278">
        <f t="shared" si="50"/>
        <v>0.5</v>
      </c>
      <c r="J278">
        <f t="shared" si="51"/>
        <v>1.3267200277777778E-2</v>
      </c>
      <c r="K278">
        <f t="shared" si="52"/>
        <v>1.3267200277777778E-2</v>
      </c>
      <c r="L278">
        <f t="shared" si="53"/>
        <v>0.40299220027777782</v>
      </c>
    </row>
    <row r="279" spans="1:12" x14ac:dyDescent="0.25">
      <c r="A279">
        <v>-1</v>
      </c>
      <c r="B279">
        <v>2.15</v>
      </c>
      <c r="C279">
        <v>1</v>
      </c>
      <c r="D279">
        <f t="shared" si="45"/>
        <v>0.65934399999999993</v>
      </c>
      <c r="E279">
        <f t="shared" si="46"/>
        <v>5.1225268900000005</v>
      </c>
      <c r="F279">
        <f t="shared" si="47"/>
        <v>1.57201444</v>
      </c>
      <c r="G279">
        <f t="shared" si="48"/>
        <v>-0.5</v>
      </c>
      <c r="H279">
        <f t="shared" si="49"/>
        <v>1.075</v>
      </c>
      <c r="I279">
        <f t="shared" si="50"/>
        <v>1</v>
      </c>
      <c r="J279">
        <f t="shared" si="51"/>
        <v>0.13335886694444443</v>
      </c>
      <c r="K279">
        <f t="shared" si="52"/>
        <v>1.4636563669444442</v>
      </c>
      <c r="L279">
        <f t="shared" si="53"/>
        <v>1.2878088669444443</v>
      </c>
    </row>
    <row r="280" spans="1:12" x14ac:dyDescent="0.25">
      <c r="A280">
        <v>-0.5</v>
      </c>
      <c r="B280">
        <v>-0.5</v>
      </c>
      <c r="C280">
        <v>0.5</v>
      </c>
      <c r="D280">
        <f t="shared" si="45"/>
        <v>9.7343999999999958E-2</v>
      </c>
      <c r="E280">
        <f t="shared" si="46"/>
        <v>0.14953688999999998</v>
      </c>
      <c r="F280">
        <f t="shared" si="47"/>
        <v>0.56821443999999999</v>
      </c>
      <c r="G280">
        <f t="shared" si="48"/>
        <v>-0.25</v>
      </c>
      <c r="H280">
        <f t="shared" si="49"/>
        <v>-0.25</v>
      </c>
      <c r="I280">
        <f t="shared" si="50"/>
        <v>0.5</v>
      </c>
      <c r="J280">
        <f t="shared" si="51"/>
        <v>1.3267200277777778E-2</v>
      </c>
      <c r="K280">
        <f t="shared" si="52"/>
        <v>1.3267200277777778E-2</v>
      </c>
      <c r="L280">
        <f t="shared" si="53"/>
        <v>0.40299220027777782</v>
      </c>
    </row>
    <row r="281" spans="1:12" x14ac:dyDescent="0.25">
      <c r="A281">
        <v>2.15</v>
      </c>
      <c r="B281">
        <v>0.5</v>
      </c>
      <c r="C281">
        <v>-0.5</v>
      </c>
      <c r="D281">
        <f t="shared" si="45"/>
        <v>5.4662440000000005</v>
      </c>
      <c r="E281">
        <f t="shared" si="46"/>
        <v>0.37613689000000006</v>
      </c>
      <c r="F281">
        <f t="shared" si="47"/>
        <v>6.0614439999999985E-2</v>
      </c>
      <c r="G281">
        <f t="shared" si="48"/>
        <v>1.075</v>
      </c>
      <c r="H281">
        <f t="shared" si="49"/>
        <v>0.25</v>
      </c>
      <c r="I281">
        <f t="shared" si="50"/>
        <v>-0.5</v>
      </c>
      <c r="J281">
        <f t="shared" si="51"/>
        <v>1.4636563669444442</v>
      </c>
      <c r="K281">
        <f t="shared" si="52"/>
        <v>0.14808386694444448</v>
      </c>
      <c r="L281">
        <f t="shared" si="53"/>
        <v>0.13335886694444443</v>
      </c>
    </row>
    <row r="282" spans="1:12" x14ac:dyDescent="0.25">
      <c r="A282">
        <v>-0.5</v>
      </c>
      <c r="B282">
        <v>-0.5</v>
      </c>
      <c r="C282">
        <v>0.5</v>
      </c>
      <c r="D282">
        <f t="shared" si="45"/>
        <v>9.7343999999999958E-2</v>
      </c>
      <c r="E282">
        <f t="shared" si="46"/>
        <v>0.14953688999999998</v>
      </c>
      <c r="F282">
        <f t="shared" si="47"/>
        <v>0.56821443999999999</v>
      </c>
      <c r="G282">
        <f t="shared" si="48"/>
        <v>-0.25</v>
      </c>
      <c r="H282">
        <f t="shared" si="49"/>
        <v>-0.25</v>
      </c>
      <c r="I282">
        <f t="shared" si="50"/>
        <v>0.5</v>
      </c>
      <c r="J282">
        <f t="shared" si="51"/>
        <v>1.3267200277777778E-2</v>
      </c>
      <c r="K282">
        <f t="shared" si="52"/>
        <v>1.3267200277777778E-2</v>
      </c>
      <c r="L282">
        <f t="shared" si="53"/>
        <v>0.40299220027777782</v>
      </c>
    </row>
    <row r="283" spans="1:12" x14ac:dyDescent="0.25">
      <c r="A283">
        <v>0.5</v>
      </c>
      <c r="B283">
        <v>-1</v>
      </c>
      <c r="C283">
        <v>-0.5</v>
      </c>
      <c r="D283">
        <f t="shared" si="45"/>
        <v>0.4733440000000001</v>
      </c>
      <c r="E283">
        <f t="shared" si="46"/>
        <v>0.78623688999999986</v>
      </c>
      <c r="F283">
        <f t="shared" si="47"/>
        <v>6.0614439999999985E-2</v>
      </c>
      <c r="G283">
        <f t="shared" si="48"/>
        <v>0.25</v>
      </c>
      <c r="H283">
        <f t="shared" si="49"/>
        <v>-0.5</v>
      </c>
      <c r="I283">
        <f t="shared" si="50"/>
        <v>-0.5</v>
      </c>
      <c r="J283">
        <f t="shared" si="51"/>
        <v>0.14808386694444448</v>
      </c>
      <c r="K283">
        <f t="shared" si="52"/>
        <v>0.13335886694444443</v>
      </c>
      <c r="L283">
        <f t="shared" si="53"/>
        <v>0.13335886694444443</v>
      </c>
    </row>
    <row r="284" spans="1:12" x14ac:dyDescent="0.25">
      <c r="A284">
        <v>-0.5</v>
      </c>
      <c r="B284">
        <v>1</v>
      </c>
      <c r="C284">
        <v>0.5</v>
      </c>
      <c r="D284">
        <f t="shared" si="45"/>
        <v>9.7343999999999958E-2</v>
      </c>
      <c r="E284">
        <f t="shared" si="46"/>
        <v>1.2394368899999999</v>
      </c>
      <c r="F284">
        <f t="shared" si="47"/>
        <v>0.56821443999999999</v>
      </c>
      <c r="G284">
        <f t="shared" si="48"/>
        <v>-0.25</v>
      </c>
      <c r="H284">
        <f t="shared" si="49"/>
        <v>0.5</v>
      </c>
      <c r="I284">
        <f t="shared" si="50"/>
        <v>0.5</v>
      </c>
      <c r="J284">
        <f t="shared" si="51"/>
        <v>1.3267200277777778E-2</v>
      </c>
      <c r="K284">
        <f t="shared" si="52"/>
        <v>0.40299220027777782</v>
      </c>
      <c r="L284">
        <f t="shared" si="53"/>
        <v>0.40299220027777782</v>
      </c>
    </row>
    <row r="285" spans="1:12" x14ac:dyDescent="0.25">
      <c r="A285">
        <v>-1</v>
      </c>
      <c r="B285">
        <v>-1</v>
      </c>
      <c r="C285">
        <v>-0.5</v>
      </c>
      <c r="D285">
        <f t="shared" si="45"/>
        <v>0.65934399999999993</v>
      </c>
      <c r="E285">
        <f t="shared" si="46"/>
        <v>0.78623688999999986</v>
      </c>
      <c r="F285">
        <f t="shared" si="47"/>
        <v>6.0614439999999985E-2</v>
      </c>
      <c r="G285">
        <f t="shared" si="48"/>
        <v>-0.5</v>
      </c>
      <c r="H285">
        <f t="shared" si="49"/>
        <v>-0.5</v>
      </c>
      <c r="I285">
        <f t="shared" si="50"/>
        <v>-0.5</v>
      </c>
      <c r="J285">
        <f t="shared" si="51"/>
        <v>0.13335886694444443</v>
      </c>
      <c r="K285">
        <f t="shared" si="52"/>
        <v>0.13335886694444443</v>
      </c>
      <c r="L285">
        <f t="shared" si="53"/>
        <v>0.13335886694444443</v>
      </c>
    </row>
    <row r="286" spans="1:12" x14ac:dyDescent="0.25">
      <c r="A286">
        <v>-0.5</v>
      </c>
      <c r="B286">
        <v>-0.5</v>
      </c>
      <c r="C286">
        <v>0.5</v>
      </c>
      <c r="D286">
        <f t="shared" si="45"/>
        <v>9.7343999999999958E-2</v>
      </c>
      <c r="E286">
        <f t="shared" si="46"/>
        <v>0.14953688999999998</v>
      </c>
      <c r="F286">
        <f t="shared" si="47"/>
        <v>0.56821443999999999</v>
      </c>
      <c r="G286">
        <f t="shared" si="48"/>
        <v>-0.25</v>
      </c>
      <c r="H286">
        <f t="shared" si="49"/>
        <v>-0.25</v>
      </c>
      <c r="I286">
        <f t="shared" si="50"/>
        <v>0.5</v>
      </c>
      <c r="J286">
        <f t="shared" si="51"/>
        <v>1.3267200277777778E-2</v>
      </c>
      <c r="K286">
        <f t="shared" si="52"/>
        <v>1.3267200277777778E-2</v>
      </c>
      <c r="L286">
        <f t="shared" si="53"/>
        <v>0.40299220027777782</v>
      </c>
    </row>
    <row r="287" spans="1:12" x14ac:dyDescent="0.25">
      <c r="A287">
        <v>0.5</v>
      </c>
      <c r="B287">
        <v>-1</v>
      </c>
      <c r="C287">
        <v>-0.5</v>
      </c>
      <c r="D287">
        <f t="shared" si="45"/>
        <v>0.4733440000000001</v>
      </c>
      <c r="E287">
        <f t="shared" si="46"/>
        <v>0.78623688999999986</v>
      </c>
      <c r="F287">
        <f t="shared" si="47"/>
        <v>6.0614439999999985E-2</v>
      </c>
      <c r="G287">
        <f t="shared" si="48"/>
        <v>0.25</v>
      </c>
      <c r="H287">
        <f t="shared" si="49"/>
        <v>-0.5</v>
      </c>
      <c r="I287">
        <f t="shared" si="50"/>
        <v>-0.5</v>
      </c>
      <c r="J287">
        <f t="shared" si="51"/>
        <v>0.14808386694444448</v>
      </c>
      <c r="K287">
        <f t="shared" si="52"/>
        <v>0.13335886694444443</v>
      </c>
      <c r="L287">
        <f t="shared" si="53"/>
        <v>0.13335886694444443</v>
      </c>
    </row>
    <row r="288" spans="1:12" x14ac:dyDescent="0.25">
      <c r="A288">
        <v>-0.5</v>
      </c>
      <c r="B288">
        <v>-0.5</v>
      </c>
      <c r="C288">
        <v>0.5</v>
      </c>
      <c r="D288">
        <f t="shared" si="45"/>
        <v>9.7343999999999958E-2</v>
      </c>
      <c r="E288">
        <f t="shared" si="46"/>
        <v>0.14953688999999998</v>
      </c>
      <c r="F288">
        <f t="shared" si="47"/>
        <v>0.56821443999999999</v>
      </c>
      <c r="G288">
        <f t="shared" si="48"/>
        <v>-0.25</v>
      </c>
      <c r="H288">
        <f t="shared" si="49"/>
        <v>-0.25</v>
      </c>
      <c r="I288">
        <f t="shared" si="50"/>
        <v>0.5</v>
      </c>
      <c r="J288">
        <f t="shared" si="51"/>
        <v>1.3267200277777778E-2</v>
      </c>
      <c r="K288">
        <f t="shared" si="52"/>
        <v>1.3267200277777778E-2</v>
      </c>
      <c r="L288">
        <f t="shared" si="53"/>
        <v>0.40299220027777782</v>
      </c>
    </row>
    <row r="289" spans="1:12" x14ac:dyDescent="0.25">
      <c r="A289">
        <v>0.5</v>
      </c>
      <c r="B289">
        <v>-1</v>
      </c>
      <c r="C289">
        <v>-0.5</v>
      </c>
      <c r="D289">
        <f t="shared" si="45"/>
        <v>0.4733440000000001</v>
      </c>
      <c r="E289">
        <f t="shared" si="46"/>
        <v>0.78623688999999986</v>
      </c>
      <c r="F289">
        <f t="shared" si="47"/>
        <v>6.0614439999999985E-2</v>
      </c>
      <c r="G289">
        <f t="shared" si="48"/>
        <v>0.25</v>
      </c>
      <c r="H289">
        <f t="shared" si="49"/>
        <v>-0.5</v>
      </c>
      <c r="I289">
        <f t="shared" si="50"/>
        <v>-0.5</v>
      </c>
      <c r="J289">
        <f t="shared" si="51"/>
        <v>0.14808386694444448</v>
      </c>
      <c r="K289">
        <f t="shared" si="52"/>
        <v>0.13335886694444443</v>
      </c>
      <c r="L289">
        <f t="shared" si="53"/>
        <v>0.13335886694444443</v>
      </c>
    </row>
    <row r="290" spans="1:12" x14ac:dyDescent="0.25">
      <c r="A290">
        <v>-0.5</v>
      </c>
      <c r="B290">
        <v>-0.5</v>
      </c>
      <c r="C290">
        <v>-1</v>
      </c>
      <c r="D290">
        <f t="shared" si="45"/>
        <v>9.7343999999999958E-2</v>
      </c>
      <c r="E290">
        <f t="shared" si="46"/>
        <v>0.14953688999999998</v>
      </c>
      <c r="F290">
        <f t="shared" si="47"/>
        <v>0.55681443999999991</v>
      </c>
      <c r="G290">
        <f t="shared" si="48"/>
        <v>-0.25</v>
      </c>
      <c r="H290">
        <f t="shared" si="49"/>
        <v>-0.25</v>
      </c>
      <c r="I290">
        <f t="shared" si="50"/>
        <v>-1</v>
      </c>
      <c r="J290">
        <f t="shared" si="51"/>
        <v>1.3267200277777778E-2</v>
      </c>
      <c r="K290">
        <f t="shared" si="52"/>
        <v>1.3267200277777778E-2</v>
      </c>
      <c r="L290">
        <f t="shared" si="53"/>
        <v>0.74854220027777774</v>
      </c>
    </row>
    <row r="291" spans="1:12" x14ac:dyDescent="0.25">
      <c r="A291">
        <v>1.55</v>
      </c>
      <c r="B291">
        <v>-1</v>
      </c>
      <c r="C291">
        <v>-0.5</v>
      </c>
      <c r="D291">
        <f t="shared" si="45"/>
        <v>3.0206439999999999</v>
      </c>
      <c r="E291">
        <f t="shared" si="46"/>
        <v>0.78623688999999986</v>
      </c>
      <c r="F291">
        <f t="shared" si="47"/>
        <v>6.0614439999999985E-2</v>
      </c>
      <c r="G291">
        <f t="shared" si="48"/>
        <v>0.77500000000000002</v>
      </c>
      <c r="H291">
        <f t="shared" si="49"/>
        <v>-0.5</v>
      </c>
      <c r="I291">
        <f t="shared" si="50"/>
        <v>-0.5</v>
      </c>
      <c r="J291">
        <f t="shared" si="51"/>
        <v>0.8277663669444445</v>
      </c>
      <c r="K291">
        <f t="shared" si="52"/>
        <v>0.13335886694444443</v>
      </c>
      <c r="L291">
        <f t="shared" si="53"/>
        <v>0.13335886694444443</v>
      </c>
    </row>
    <row r="292" spans="1:12" x14ac:dyDescent="0.25">
      <c r="A292">
        <v>-0.5</v>
      </c>
      <c r="B292">
        <v>1</v>
      </c>
      <c r="C292">
        <v>0.5</v>
      </c>
      <c r="D292">
        <f t="shared" si="45"/>
        <v>9.7343999999999958E-2</v>
      </c>
      <c r="E292">
        <f t="shared" si="46"/>
        <v>1.2394368899999999</v>
      </c>
      <c r="F292">
        <f t="shared" si="47"/>
        <v>0.56821443999999999</v>
      </c>
      <c r="G292">
        <f t="shared" si="48"/>
        <v>-0.25</v>
      </c>
      <c r="H292">
        <f t="shared" si="49"/>
        <v>0.5</v>
      </c>
      <c r="I292">
        <f t="shared" si="50"/>
        <v>0.5</v>
      </c>
      <c r="J292">
        <f t="shared" si="51"/>
        <v>1.3267200277777778E-2</v>
      </c>
      <c r="K292">
        <f t="shared" si="52"/>
        <v>0.40299220027777782</v>
      </c>
      <c r="L292">
        <f t="shared" si="53"/>
        <v>0.40299220027777782</v>
      </c>
    </row>
    <row r="293" spans="1:12" x14ac:dyDescent="0.25">
      <c r="A293">
        <v>0.5</v>
      </c>
      <c r="B293">
        <v>-1</v>
      </c>
      <c r="C293">
        <v>-0.5</v>
      </c>
      <c r="D293">
        <f t="shared" si="45"/>
        <v>0.4733440000000001</v>
      </c>
      <c r="E293">
        <f t="shared" si="46"/>
        <v>0.78623688999999986</v>
      </c>
      <c r="F293">
        <f t="shared" si="47"/>
        <v>6.0614439999999985E-2</v>
      </c>
      <c r="G293">
        <f t="shared" si="48"/>
        <v>0.25</v>
      </c>
      <c r="H293">
        <f t="shared" si="49"/>
        <v>-0.5</v>
      </c>
      <c r="I293">
        <f t="shared" si="50"/>
        <v>-0.5</v>
      </c>
      <c r="J293">
        <f t="shared" si="51"/>
        <v>0.14808386694444448</v>
      </c>
      <c r="K293">
        <f t="shared" si="52"/>
        <v>0.13335886694444443</v>
      </c>
      <c r="L293">
        <f t="shared" si="53"/>
        <v>0.13335886694444443</v>
      </c>
    </row>
    <row r="294" spans="1:12" x14ac:dyDescent="0.25">
      <c r="A294">
        <v>-0.5</v>
      </c>
      <c r="B294">
        <v>-0.5</v>
      </c>
      <c r="C294">
        <v>0.5</v>
      </c>
      <c r="D294">
        <f t="shared" si="45"/>
        <v>9.7343999999999958E-2</v>
      </c>
      <c r="E294">
        <f t="shared" si="46"/>
        <v>0.14953688999999998</v>
      </c>
      <c r="F294">
        <f t="shared" si="47"/>
        <v>0.56821443999999999</v>
      </c>
      <c r="G294">
        <f t="shared" si="48"/>
        <v>-0.25</v>
      </c>
      <c r="H294">
        <f t="shared" si="49"/>
        <v>-0.25</v>
      </c>
      <c r="I294">
        <f t="shared" si="50"/>
        <v>0.5</v>
      </c>
      <c r="J294">
        <f t="shared" si="51"/>
        <v>1.3267200277777778E-2</v>
      </c>
      <c r="K294">
        <f t="shared" si="52"/>
        <v>1.3267200277777778E-2</v>
      </c>
      <c r="L294">
        <f t="shared" si="53"/>
        <v>0.40299220027777782</v>
      </c>
    </row>
    <row r="295" spans="1:12" x14ac:dyDescent="0.25">
      <c r="A295">
        <v>0.5</v>
      </c>
      <c r="B295">
        <v>0.5</v>
      </c>
      <c r="C295">
        <v>-0.5</v>
      </c>
      <c r="D295">
        <f t="shared" si="45"/>
        <v>0.4733440000000001</v>
      </c>
      <c r="E295">
        <f t="shared" si="46"/>
        <v>0.37613689000000006</v>
      </c>
      <c r="F295">
        <f t="shared" si="47"/>
        <v>6.0614439999999985E-2</v>
      </c>
      <c r="G295">
        <f t="shared" si="48"/>
        <v>0.25</v>
      </c>
      <c r="H295">
        <f t="shared" si="49"/>
        <v>0.25</v>
      </c>
      <c r="I295">
        <f t="shared" si="50"/>
        <v>-0.5</v>
      </c>
      <c r="J295">
        <f t="shared" si="51"/>
        <v>0.14808386694444448</v>
      </c>
      <c r="K295">
        <f t="shared" si="52"/>
        <v>0.14808386694444448</v>
      </c>
      <c r="L295">
        <f t="shared" si="53"/>
        <v>0.13335886694444443</v>
      </c>
    </row>
    <row r="296" spans="1:12" x14ac:dyDescent="0.25">
      <c r="A296">
        <v>-0.5</v>
      </c>
      <c r="B296">
        <v>-0.5</v>
      </c>
      <c r="C296">
        <v>0.5</v>
      </c>
      <c r="D296">
        <f t="shared" si="45"/>
        <v>9.7343999999999958E-2</v>
      </c>
      <c r="E296">
        <f t="shared" si="46"/>
        <v>0.14953688999999998</v>
      </c>
      <c r="F296">
        <f t="shared" si="47"/>
        <v>0.56821443999999999</v>
      </c>
      <c r="G296">
        <f t="shared" si="48"/>
        <v>-0.25</v>
      </c>
      <c r="H296">
        <f t="shared" si="49"/>
        <v>-0.25</v>
      </c>
      <c r="I296">
        <f t="shared" si="50"/>
        <v>0.5</v>
      </c>
      <c r="J296">
        <f t="shared" si="51"/>
        <v>1.3267200277777778E-2</v>
      </c>
      <c r="K296">
        <f t="shared" si="52"/>
        <v>1.3267200277777778E-2</v>
      </c>
      <c r="L296">
        <f t="shared" si="53"/>
        <v>0.40299220027777782</v>
      </c>
    </row>
    <row r="297" spans="1:12" x14ac:dyDescent="0.25">
      <c r="A297">
        <v>0.5</v>
      </c>
      <c r="B297">
        <v>-1</v>
      </c>
      <c r="C297">
        <v>1</v>
      </c>
      <c r="D297">
        <f t="shared" si="45"/>
        <v>0.4733440000000001</v>
      </c>
      <c r="E297">
        <f t="shared" si="46"/>
        <v>0.78623688999999986</v>
      </c>
      <c r="F297">
        <f t="shared" si="47"/>
        <v>1.57201444</v>
      </c>
      <c r="G297">
        <f t="shared" si="48"/>
        <v>0.25</v>
      </c>
      <c r="H297">
        <f t="shared" si="49"/>
        <v>-0.5</v>
      </c>
      <c r="I297">
        <f t="shared" si="50"/>
        <v>1</v>
      </c>
      <c r="J297">
        <f t="shared" si="51"/>
        <v>0.14808386694444448</v>
      </c>
      <c r="K297">
        <f t="shared" si="52"/>
        <v>0.13335886694444443</v>
      </c>
      <c r="L297">
        <f t="shared" si="53"/>
        <v>1.2878088669444443</v>
      </c>
    </row>
    <row r="298" spans="1:12" x14ac:dyDescent="0.25">
      <c r="A298">
        <v>-0.5</v>
      </c>
      <c r="B298">
        <v>-0.5</v>
      </c>
      <c r="C298">
        <v>0.5</v>
      </c>
      <c r="D298">
        <f t="shared" si="45"/>
        <v>9.7343999999999958E-2</v>
      </c>
      <c r="E298">
        <f t="shared" si="46"/>
        <v>0.14953688999999998</v>
      </c>
      <c r="F298">
        <f t="shared" si="47"/>
        <v>0.56821443999999999</v>
      </c>
      <c r="G298">
        <f t="shared" si="48"/>
        <v>-0.25</v>
      </c>
      <c r="H298">
        <f t="shared" si="49"/>
        <v>-0.25</v>
      </c>
      <c r="I298">
        <f t="shared" si="50"/>
        <v>0.5</v>
      </c>
      <c r="J298">
        <f t="shared" si="51"/>
        <v>1.3267200277777778E-2</v>
      </c>
      <c r="K298">
        <f t="shared" si="52"/>
        <v>1.3267200277777778E-2</v>
      </c>
      <c r="L298">
        <f t="shared" si="53"/>
        <v>0.40299220027777782</v>
      </c>
    </row>
    <row r="299" spans="1:12" x14ac:dyDescent="0.25">
      <c r="A299">
        <v>-1</v>
      </c>
      <c r="B299">
        <v>-1</v>
      </c>
      <c r="C299">
        <v>1</v>
      </c>
      <c r="D299">
        <f t="shared" si="45"/>
        <v>0.65934399999999993</v>
      </c>
      <c r="E299">
        <f t="shared" si="46"/>
        <v>0.78623688999999986</v>
      </c>
      <c r="F299">
        <f t="shared" si="47"/>
        <v>1.57201444</v>
      </c>
      <c r="G299">
        <f t="shared" si="48"/>
        <v>-0.5</v>
      </c>
      <c r="H299">
        <f t="shared" si="49"/>
        <v>-0.5</v>
      </c>
      <c r="I299">
        <f t="shared" si="50"/>
        <v>1</v>
      </c>
      <c r="J299">
        <f t="shared" si="51"/>
        <v>0.13335886694444443</v>
      </c>
      <c r="K299">
        <f t="shared" si="52"/>
        <v>0.13335886694444443</v>
      </c>
      <c r="L299">
        <f t="shared" si="53"/>
        <v>1.2878088669444443</v>
      </c>
    </row>
    <row r="300" spans="1:12" x14ac:dyDescent="0.25">
      <c r="A300">
        <v>-0.5</v>
      </c>
      <c r="B300">
        <v>-0.5</v>
      </c>
      <c r="C300">
        <v>0.5</v>
      </c>
      <c r="D300">
        <f t="shared" si="45"/>
        <v>9.7343999999999958E-2</v>
      </c>
      <c r="E300">
        <f t="shared" si="46"/>
        <v>0.14953688999999998</v>
      </c>
      <c r="F300">
        <f t="shared" si="47"/>
        <v>0.56821443999999999</v>
      </c>
      <c r="G300">
        <f t="shared" si="48"/>
        <v>-0.25</v>
      </c>
      <c r="H300">
        <f t="shared" si="49"/>
        <v>-0.25</v>
      </c>
      <c r="I300">
        <f t="shared" si="50"/>
        <v>0.5</v>
      </c>
      <c r="J300">
        <f t="shared" si="51"/>
        <v>1.3267200277777778E-2</v>
      </c>
      <c r="K300">
        <f t="shared" si="52"/>
        <v>1.3267200277777778E-2</v>
      </c>
      <c r="L300">
        <f t="shared" si="53"/>
        <v>0.40299220027777782</v>
      </c>
    </row>
    <row r="301" spans="1:12" x14ac:dyDescent="0.25">
      <c r="A301">
        <v>-1</v>
      </c>
      <c r="B301">
        <v>-1</v>
      </c>
      <c r="C301">
        <v>-0.5</v>
      </c>
      <c r="D301">
        <f t="shared" si="45"/>
        <v>0.65934399999999993</v>
      </c>
      <c r="E301">
        <f t="shared" si="46"/>
        <v>0.78623688999999986</v>
      </c>
      <c r="F301">
        <f t="shared" si="47"/>
        <v>6.0614439999999985E-2</v>
      </c>
      <c r="G301">
        <f t="shared" si="48"/>
        <v>-0.5</v>
      </c>
      <c r="H301">
        <f t="shared" si="49"/>
        <v>-0.5</v>
      </c>
      <c r="I301">
        <f t="shared" si="50"/>
        <v>-0.5</v>
      </c>
      <c r="J301">
        <f t="shared" si="51"/>
        <v>0.13335886694444443</v>
      </c>
      <c r="K301">
        <f t="shared" si="52"/>
        <v>0.13335886694444443</v>
      </c>
      <c r="L301">
        <f t="shared" si="53"/>
        <v>0.13335886694444443</v>
      </c>
    </row>
    <row r="302" spans="1:12" x14ac:dyDescent="0.25">
      <c r="A302">
        <v>-0.5</v>
      </c>
      <c r="B302">
        <v>-0.5</v>
      </c>
      <c r="C302">
        <v>0.5</v>
      </c>
      <c r="D302">
        <f t="shared" si="45"/>
        <v>9.7343999999999958E-2</v>
      </c>
      <c r="E302">
        <f t="shared" si="46"/>
        <v>0.14953688999999998</v>
      </c>
      <c r="F302">
        <f t="shared" si="47"/>
        <v>0.56821443999999999</v>
      </c>
      <c r="G302">
        <f t="shared" si="48"/>
        <v>-0.25</v>
      </c>
      <c r="H302">
        <f t="shared" si="49"/>
        <v>-0.25</v>
      </c>
      <c r="I302">
        <f t="shared" si="50"/>
        <v>0.5</v>
      </c>
      <c r="J302">
        <f t="shared" si="51"/>
        <v>1.3267200277777778E-2</v>
      </c>
      <c r="K302">
        <f t="shared" si="52"/>
        <v>1.3267200277777778E-2</v>
      </c>
      <c r="L302">
        <f t="shared" si="53"/>
        <v>0.40299220027777782</v>
      </c>
    </row>
    <row r="303" spans="1:12" x14ac:dyDescent="0.25">
      <c r="A303">
        <v>0.5</v>
      </c>
      <c r="B303">
        <v>-1</v>
      </c>
      <c r="C303">
        <v>-0.5</v>
      </c>
      <c r="D303">
        <f t="shared" si="45"/>
        <v>0.4733440000000001</v>
      </c>
      <c r="E303">
        <f t="shared" si="46"/>
        <v>0.78623688999999986</v>
      </c>
      <c r="F303">
        <f t="shared" si="47"/>
        <v>6.0614439999999985E-2</v>
      </c>
      <c r="G303">
        <f t="shared" si="48"/>
        <v>0.25</v>
      </c>
      <c r="H303">
        <f t="shared" si="49"/>
        <v>-0.5</v>
      </c>
      <c r="I303">
        <f t="shared" si="50"/>
        <v>-0.5</v>
      </c>
      <c r="J303">
        <f t="shared" si="51"/>
        <v>0.14808386694444448</v>
      </c>
      <c r="K303">
        <f t="shared" si="52"/>
        <v>0.13335886694444443</v>
      </c>
      <c r="L303">
        <f t="shared" si="53"/>
        <v>0.13335886694444443</v>
      </c>
    </row>
    <row r="304" spans="1:12" x14ac:dyDescent="0.25">
      <c r="A304">
        <v>1</v>
      </c>
      <c r="B304">
        <v>-0.5</v>
      </c>
      <c r="C304">
        <v>-1</v>
      </c>
      <c r="D304">
        <f t="shared" si="45"/>
        <v>1.4113439999999999</v>
      </c>
      <c r="E304">
        <f t="shared" si="46"/>
        <v>0.14953688999999998</v>
      </c>
      <c r="F304">
        <f t="shared" si="47"/>
        <v>0.55681443999999991</v>
      </c>
      <c r="G304">
        <f t="shared" si="48"/>
        <v>0.5</v>
      </c>
      <c r="H304">
        <f t="shared" si="49"/>
        <v>-0.25</v>
      </c>
      <c r="I304">
        <f t="shared" si="50"/>
        <v>-1</v>
      </c>
      <c r="J304">
        <f t="shared" si="51"/>
        <v>0.40299220027777782</v>
      </c>
      <c r="K304">
        <f t="shared" si="52"/>
        <v>1.3267200277777778E-2</v>
      </c>
      <c r="L304">
        <f t="shared" si="53"/>
        <v>0.74854220027777774</v>
      </c>
    </row>
    <row r="305" spans="1:12" x14ac:dyDescent="0.25">
      <c r="A305">
        <v>0.5</v>
      </c>
      <c r="B305">
        <v>-1</v>
      </c>
      <c r="C305">
        <v>-0.5</v>
      </c>
      <c r="D305">
        <f t="shared" si="45"/>
        <v>0.4733440000000001</v>
      </c>
      <c r="E305">
        <f t="shared" si="46"/>
        <v>0.78623688999999986</v>
      </c>
      <c r="F305">
        <f t="shared" si="47"/>
        <v>6.0614439999999985E-2</v>
      </c>
      <c r="G305">
        <f t="shared" si="48"/>
        <v>0.25</v>
      </c>
      <c r="H305">
        <f t="shared" si="49"/>
        <v>-0.5</v>
      </c>
      <c r="I305">
        <f t="shared" si="50"/>
        <v>-0.5</v>
      </c>
      <c r="J305">
        <f t="shared" si="51"/>
        <v>0.14808386694444448</v>
      </c>
      <c r="K305">
        <f t="shared" si="52"/>
        <v>0.13335886694444443</v>
      </c>
      <c r="L305">
        <f t="shared" si="53"/>
        <v>0.13335886694444443</v>
      </c>
    </row>
    <row r="306" spans="1:12" x14ac:dyDescent="0.25">
      <c r="A306">
        <v>-0.5</v>
      </c>
      <c r="B306">
        <v>2.15</v>
      </c>
      <c r="C306">
        <v>-1</v>
      </c>
      <c r="D306">
        <f t="shared" si="45"/>
        <v>9.7343999999999958E-2</v>
      </c>
      <c r="E306">
        <f t="shared" si="46"/>
        <v>5.1225268900000005</v>
      </c>
      <c r="F306">
        <f t="shared" si="47"/>
        <v>0.55681443999999991</v>
      </c>
      <c r="G306">
        <f t="shared" si="48"/>
        <v>-0.25</v>
      </c>
      <c r="H306">
        <f t="shared" si="49"/>
        <v>1.075</v>
      </c>
      <c r="I306">
        <f t="shared" si="50"/>
        <v>-1</v>
      </c>
      <c r="J306">
        <f t="shared" si="51"/>
        <v>1.3267200277777778E-2</v>
      </c>
      <c r="K306">
        <f t="shared" si="52"/>
        <v>1.4636563669444442</v>
      </c>
      <c r="L306">
        <f t="shared" si="53"/>
        <v>0.74854220027777774</v>
      </c>
    </row>
    <row r="307" spans="1:12" x14ac:dyDescent="0.25">
      <c r="A307">
        <v>0.5</v>
      </c>
      <c r="B307">
        <v>0.5</v>
      </c>
      <c r="C307">
        <v>-0.5</v>
      </c>
      <c r="D307">
        <f t="shared" si="45"/>
        <v>0.4733440000000001</v>
      </c>
      <c r="E307">
        <f t="shared" si="46"/>
        <v>0.37613689000000006</v>
      </c>
      <c r="F307">
        <f t="shared" si="47"/>
        <v>6.0614439999999985E-2</v>
      </c>
      <c r="G307">
        <f t="shared" si="48"/>
        <v>0.25</v>
      </c>
      <c r="H307">
        <f t="shared" si="49"/>
        <v>0.25</v>
      </c>
      <c r="I307">
        <f t="shared" si="50"/>
        <v>-0.5</v>
      </c>
      <c r="J307">
        <f t="shared" si="51"/>
        <v>0.14808386694444448</v>
      </c>
      <c r="K307">
        <f t="shared" si="52"/>
        <v>0.14808386694444448</v>
      </c>
      <c r="L307">
        <f t="shared" si="53"/>
        <v>0.13335886694444443</v>
      </c>
    </row>
    <row r="308" spans="1:12" x14ac:dyDescent="0.25">
      <c r="A308">
        <v>-0.5</v>
      </c>
      <c r="B308">
        <v>-0.5</v>
      </c>
      <c r="C308">
        <v>-1</v>
      </c>
      <c r="D308">
        <f t="shared" si="45"/>
        <v>9.7343999999999958E-2</v>
      </c>
      <c r="E308">
        <f t="shared" si="46"/>
        <v>0.14953688999999998</v>
      </c>
      <c r="F308">
        <f t="shared" si="47"/>
        <v>0.55681443999999991</v>
      </c>
      <c r="G308">
        <f t="shared" si="48"/>
        <v>-0.25</v>
      </c>
      <c r="H308">
        <f t="shared" si="49"/>
        <v>-0.25</v>
      </c>
      <c r="I308">
        <f t="shared" si="50"/>
        <v>-1</v>
      </c>
      <c r="J308">
        <f t="shared" si="51"/>
        <v>1.3267200277777778E-2</v>
      </c>
      <c r="K308">
        <f t="shared" si="52"/>
        <v>1.3267200277777778E-2</v>
      </c>
      <c r="L308">
        <f t="shared" si="53"/>
        <v>0.74854220027777774</v>
      </c>
    </row>
    <row r="309" spans="1:12" x14ac:dyDescent="0.25">
      <c r="A309">
        <v>-1</v>
      </c>
      <c r="B309">
        <v>-1</v>
      </c>
      <c r="C309">
        <v>-0.5</v>
      </c>
      <c r="D309">
        <f t="shared" si="45"/>
        <v>0.65934399999999993</v>
      </c>
      <c r="E309">
        <f t="shared" si="46"/>
        <v>0.78623688999999986</v>
      </c>
      <c r="F309">
        <f t="shared" si="47"/>
        <v>6.0614439999999985E-2</v>
      </c>
      <c r="G309">
        <f t="shared" si="48"/>
        <v>-0.5</v>
      </c>
      <c r="H309">
        <f t="shared" si="49"/>
        <v>-0.5</v>
      </c>
      <c r="I309">
        <f t="shared" si="50"/>
        <v>-0.5</v>
      </c>
      <c r="J309">
        <f t="shared" si="51"/>
        <v>0.13335886694444443</v>
      </c>
      <c r="K309">
        <f t="shared" si="52"/>
        <v>0.13335886694444443</v>
      </c>
      <c r="L309">
        <f t="shared" si="53"/>
        <v>0.13335886694444443</v>
      </c>
    </row>
    <row r="310" spans="1:12" x14ac:dyDescent="0.25">
      <c r="A310">
        <v>-0.5</v>
      </c>
      <c r="B310">
        <v>-0.5</v>
      </c>
      <c r="C310">
        <v>-1</v>
      </c>
      <c r="D310">
        <f t="shared" si="45"/>
        <v>9.7343999999999958E-2</v>
      </c>
      <c r="E310">
        <f t="shared" si="46"/>
        <v>0.14953688999999998</v>
      </c>
      <c r="F310">
        <f t="shared" si="47"/>
        <v>0.55681443999999991</v>
      </c>
      <c r="G310">
        <f t="shared" si="48"/>
        <v>-0.25</v>
      </c>
      <c r="H310">
        <f t="shared" si="49"/>
        <v>-0.25</v>
      </c>
      <c r="I310">
        <f t="shared" si="50"/>
        <v>-1</v>
      </c>
      <c r="J310">
        <f t="shared" si="51"/>
        <v>1.3267200277777778E-2</v>
      </c>
      <c r="K310">
        <f t="shared" si="52"/>
        <v>1.3267200277777778E-2</v>
      </c>
      <c r="L310">
        <f t="shared" si="53"/>
        <v>0.74854220027777774</v>
      </c>
    </row>
    <row r="311" spans="1:12" x14ac:dyDescent="0.25">
      <c r="A311">
        <v>-1</v>
      </c>
      <c r="B311">
        <v>1.7</v>
      </c>
      <c r="C311">
        <v>-0.5</v>
      </c>
      <c r="D311">
        <f t="shared" si="45"/>
        <v>0.65934399999999993</v>
      </c>
      <c r="E311">
        <f t="shared" si="46"/>
        <v>3.2880568899999996</v>
      </c>
      <c r="F311">
        <f t="shared" si="47"/>
        <v>6.0614439999999985E-2</v>
      </c>
      <c r="G311">
        <f t="shared" si="48"/>
        <v>-0.5</v>
      </c>
      <c r="H311">
        <f t="shared" si="49"/>
        <v>0.85</v>
      </c>
      <c r="I311">
        <f t="shared" si="50"/>
        <v>-0.5</v>
      </c>
      <c r="J311">
        <f t="shared" si="51"/>
        <v>0.13335886694444443</v>
      </c>
      <c r="K311">
        <f t="shared" si="52"/>
        <v>0.96986386694444449</v>
      </c>
      <c r="L311">
        <f t="shared" si="53"/>
        <v>0.13335886694444443</v>
      </c>
    </row>
    <row r="312" spans="1:12" x14ac:dyDescent="0.25">
      <c r="A312">
        <v>1</v>
      </c>
      <c r="B312">
        <v>-0.5</v>
      </c>
      <c r="C312">
        <v>-1</v>
      </c>
      <c r="D312">
        <f t="shared" si="45"/>
        <v>1.4113439999999999</v>
      </c>
      <c r="E312">
        <f t="shared" si="46"/>
        <v>0.14953688999999998</v>
      </c>
      <c r="F312">
        <f t="shared" si="47"/>
        <v>0.55681443999999991</v>
      </c>
      <c r="G312">
        <f t="shared" si="48"/>
        <v>0.5</v>
      </c>
      <c r="H312">
        <f t="shared" si="49"/>
        <v>-0.25</v>
      </c>
      <c r="I312">
        <f t="shared" si="50"/>
        <v>-1</v>
      </c>
      <c r="J312">
        <f t="shared" si="51"/>
        <v>0.40299220027777782</v>
      </c>
      <c r="K312">
        <f t="shared" si="52"/>
        <v>1.3267200277777778E-2</v>
      </c>
      <c r="L312">
        <f t="shared" si="53"/>
        <v>0.74854220027777774</v>
      </c>
    </row>
    <row r="313" spans="1:12" x14ac:dyDescent="0.25">
      <c r="A313">
        <v>-1</v>
      </c>
      <c r="B313">
        <v>-1</v>
      </c>
      <c r="C313">
        <v>-0.5</v>
      </c>
      <c r="D313">
        <f t="shared" si="45"/>
        <v>0.65934399999999993</v>
      </c>
      <c r="E313">
        <f t="shared" si="46"/>
        <v>0.78623688999999986</v>
      </c>
      <c r="F313">
        <f t="shared" si="47"/>
        <v>6.0614439999999985E-2</v>
      </c>
      <c r="G313">
        <f t="shared" si="48"/>
        <v>-0.5</v>
      </c>
      <c r="H313">
        <f t="shared" si="49"/>
        <v>-0.5</v>
      </c>
      <c r="I313">
        <f t="shared" si="50"/>
        <v>-0.5</v>
      </c>
      <c r="J313">
        <f t="shared" si="51"/>
        <v>0.13335886694444443</v>
      </c>
      <c r="K313">
        <f t="shared" si="52"/>
        <v>0.13335886694444443</v>
      </c>
      <c r="L313">
        <f t="shared" si="53"/>
        <v>0.13335886694444443</v>
      </c>
    </row>
    <row r="314" spans="1:12" x14ac:dyDescent="0.25">
      <c r="A314">
        <v>-0.5</v>
      </c>
      <c r="B314">
        <v>-0.5</v>
      </c>
      <c r="C314">
        <v>-1</v>
      </c>
      <c r="D314">
        <f t="shared" si="45"/>
        <v>9.7343999999999958E-2</v>
      </c>
      <c r="E314">
        <f t="shared" si="46"/>
        <v>0.14953688999999998</v>
      </c>
      <c r="F314">
        <f t="shared" si="47"/>
        <v>0.55681443999999991</v>
      </c>
      <c r="G314">
        <f t="shared" si="48"/>
        <v>-0.25</v>
      </c>
      <c r="H314">
        <f t="shared" si="49"/>
        <v>-0.25</v>
      </c>
      <c r="I314">
        <f t="shared" si="50"/>
        <v>-1</v>
      </c>
      <c r="J314">
        <f t="shared" si="51"/>
        <v>1.3267200277777778E-2</v>
      </c>
      <c r="K314">
        <f t="shared" si="52"/>
        <v>1.3267200277777778E-2</v>
      </c>
      <c r="L314">
        <f t="shared" si="53"/>
        <v>0.74854220027777774</v>
      </c>
    </row>
    <row r="315" spans="1:12" x14ac:dyDescent="0.25">
      <c r="A315">
        <v>0.5</v>
      </c>
      <c r="B315">
        <v>-1</v>
      </c>
      <c r="C315">
        <v>-0.5</v>
      </c>
      <c r="D315">
        <f t="shared" si="45"/>
        <v>0.4733440000000001</v>
      </c>
      <c r="E315">
        <f t="shared" si="46"/>
        <v>0.78623688999999986</v>
      </c>
      <c r="F315">
        <f t="shared" si="47"/>
        <v>6.0614439999999985E-2</v>
      </c>
      <c r="G315">
        <f t="shared" si="48"/>
        <v>0.25</v>
      </c>
      <c r="H315">
        <f t="shared" si="49"/>
        <v>-0.5</v>
      </c>
      <c r="I315">
        <f t="shared" si="50"/>
        <v>-0.5</v>
      </c>
      <c r="J315">
        <f t="shared" si="51"/>
        <v>0.14808386694444448</v>
      </c>
      <c r="K315">
        <f t="shared" si="52"/>
        <v>0.13335886694444443</v>
      </c>
      <c r="L315">
        <f t="shared" si="53"/>
        <v>0.13335886694444443</v>
      </c>
    </row>
    <row r="316" spans="1:12" x14ac:dyDescent="0.25">
      <c r="A316">
        <v>-0.5</v>
      </c>
      <c r="B316">
        <v>1</v>
      </c>
      <c r="C316">
        <v>-1</v>
      </c>
      <c r="D316">
        <f t="shared" si="45"/>
        <v>9.7343999999999958E-2</v>
      </c>
      <c r="E316">
        <f t="shared" si="46"/>
        <v>1.2394368899999999</v>
      </c>
      <c r="F316">
        <f t="shared" si="47"/>
        <v>0.55681443999999991</v>
      </c>
      <c r="G316">
        <f t="shared" si="48"/>
        <v>-0.25</v>
      </c>
      <c r="H316">
        <f t="shared" si="49"/>
        <v>0.5</v>
      </c>
      <c r="I316">
        <f t="shared" si="50"/>
        <v>-1</v>
      </c>
      <c r="J316">
        <f t="shared" si="51"/>
        <v>1.3267200277777778E-2</v>
      </c>
      <c r="K316">
        <f t="shared" si="52"/>
        <v>0.40299220027777782</v>
      </c>
      <c r="L316">
        <f t="shared" si="53"/>
        <v>0.74854220027777774</v>
      </c>
    </row>
    <row r="317" spans="1:12" x14ac:dyDescent="0.25">
      <c r="A317">
        <v>-1</v>
      </c>
      <c r="B317">
        <v>0.5</v>
      </c>
      <c r="C317">
        <v>-0.5</v>
      </c>
      <c r="D317">
        <f t="shared" si="45"/>
        <v>0.65934399999999993</v>
      </c>
      <c r="E317">
        <f t="shared" si="46"/>
        <v>0.37613689000000006</v>
      </c>
      <c r="F317">
        <f t="shared" si="47"/>
        <v>6.0614439999999985E-2</v>
      </c>
      <c r="G317">
        <f t="shared" si="48"/>
        <v>-0.5</v>
      </c>
      <c r="H317">
        <f t="shared" si="49"/>
        <v>0.25</v>
      </c>
      <c r="I317">
        <f t="shared" si="50"/>
        <v>-0.5</v>
      </c>
      <c r="J317">
        <f t="shared" si="51"/>
        <v>0.13335886694444443</v>
      </c>
      <c r="K317">
        <f t="shared" si="52"/>
        <v>0.14808386694444448</v>
      </c>
      <c r="L317">
        <f t="shared" si="53"/>
        <v>0.13335886694444443</v>
      </c>
    </row>
    <row r="318" spans="1:12" x14ac:dyDescent="0.25">
      <c r="A318">
        <v>2.2999999999999998</v>
      </c>
      <c r="B318">
        <v>-0.5</v>
      </c>
      <c r="C318">
        <v>-1</v>
      </c>
      <c r="D318">
        <f t="shared" si="45"/>
        <v>6.1901440000000001</v>
      </c>
      <c r="E318">
        <f t="shared" si="46"/>
        <v>0.14953688999999998</v>
      </c>
      <c r="F318">
        <f t="shared" si="47"/>
        <v>0.55681443999999991</v>
      </c>
      <c r="G318">
        <f t="shared" si="48"/>
        <v>1.1499999999999999</v>
      </c>
      <c r="H318">
        <f t="shared" si="49"/>
        <v>-0.25</v>
      </c>
      <c r="I318">
        <f t="shared" si="50"/>
        <v>-1</v>
      </c>
      <c r="J318">
        <f t="shared" si="51"/>
        <v>1.6507538669444439</v>
      </c>
      <c r="K318">
        <f t="shared" si="52"/>
        <v>1.3267200277777778E-2</v>
      </c>
      <c r="L318">
        <f t="shared" si="53"/>
        <v>0.74854220027777774</v>
      </c>
    </row>
    <row r="319" spans="1:12" x14ac:dyDescent="0.25">
      <c r="A319">
        <v>0.5</v>
      </c>
      <c r="B319">
        <v>0.5</v>
      </c>
      <c r="C319">
        <v>-0.5</v>
      </c>
      <c r="D319">
        <f t="shared" si="45"/>
        <v>0.4733440000000001</v>
      </c>
      <c r="E319">
        <f t="shared" si="46"/>
        <v>0.37613689000000006</v>
      </c>
      <c r="F319">
        <f t="shared" si="47"/>
        <v>6.0614439999999985E-2</v>
      </c>
      <c r="G319">
        <f t="shared" si="48"/>
        <v>0.25</v>
      </c>
      <c r="H319">
        <f t="shared" si="49"/>
        <v>0.25</v>
      </c>
      <c r="I319">
        <f t="shared" si="50"/>
        <v>-0.5</v>
      </c>
      <c r="J319">
        <f t="shared" si="51"/>
        <v>0.14808386694444448</v>
      </c>
      <c r="K319">
        <f t="shared" si="52"/>
        <v>0.14808386694444448</v>
      </c>
      <c r="L319">
        <f t="shared" si="53"/>
        <v>0.13335886694444443</v>
      </c>
    </row>
    <row r="320" spans="1:12" x14ac:dyDescent="0.25">
      <c r="A320">
        <v>1</v>
      </c>
      <c r="B320">
        <v>-0.5</v>
      </c>
      <c r="C320">
        <v>-1</v>
      </c>
      <c r="D320">
        <f t="shared" si="45"/>
        <v>1.4113439999999999</v>
      </c>
      <c r="E320">
        <f t="shared" si="46"/>
        <v>0.14953688999999998</v>
      </c>
      <c r="F320">
        <f t="shared" si="47"/>
        <v>0.55681443999999991</v>
      </c>
      <c r="G320">
        <f t="shared" si="48"/>
        <v>0.5</v>
      </c>
      <c r="H320">
        <f t="shared" si="49"/>
        <v>-0.25</v>
      </c>
      <c r="I320">
        <f t="shared" si="50"/>
        <v>-1</v>
      </c>
      <c r="J320">
        <f t="shared" si="51"/>
        <v>0.40299220027777782</v>
      </c>
      <c r="K320">
        <f t="shared" si="52"/>
        <v>1.3267200277777778E-2</v>
      </c>
      <c r="L320">
        <f t="shared" si="53"/>
        <v>0.74854220027777774</v>
      </c>
    </row>
    <row r="321" spans="1:12" x14ac:dyDescent="0.25">
      <c r="A321">
        <v>-1</v>
      </c>
      <c r="B321">
        <v>-1</v>
      </c>
      <c r="C321">
        <v>-0.5</v>
      </c>
      <c r="D321">
        <f t="shared" si="45"/>
        <v>0.65934399999999993</v>
      </c>
      <c r="E321">
        <f t="shared" si="46"/>
        <v>0.78623688999999986</v>
      </c>
      <c r="F321">
        <f t="shared" si="47"/>
        <v>6.0614439999999985E-2</v>
      </c>
      <c r="G321">
        <f t="shared" si="48"/>
        <v>-0.5</v>
      </c>
      <c r="H321">
        <f t="shared" si="49"/>
        <v>-0.5</v>
      </c>
      <c r="I321">
        <f t="shared" si="50"/>
        <v>-0.5</v>
      </c>
      <c r="J321">
        <f t="shared" si="51"/>
        <v>0.13335886694444443</v>
      </c>
      <c r="K321">
        <f t="shared" si="52"/>
        <v>0.13335886694444443</v>
      </c>
      <c r="L321">
        <f t="shared" si="53"/>
        <v>0.13335886694444443</v>
      </c>
    </row>
    <row r="322" spans="1:12" x14ac:dyDescent="0.25">
      <c r="A322">
        <v>1</v>
      </c>
      <c r="B322">
        <v>-0.5</v>
      </c>
      <c r="C322">
        <v>-1</v>
      </c>
      <c r="D322">
        <f t="shared" si="45"/>
        <v>1.4113439999999999</v>
      </c>
      <c r="E322">
        <f t="shared" si="46"/>
        <v>0.14953688999999998</v>
      </c>
      <c r="F322">
        <f t="shared" si="47"/>
        <v>0.55681443999999991</v>
      </c>
      <c r="G322">
        <f t="shared" si="48"/>
        <v>0.5</v>
      </c>
      <c r="H322">
        <f t="shared" si="49"/>
        <v>-0.25</v>
      </c>
      <c r="I322">
        <f t="shared" si="50"/>
        <v>-1</v>
      </c>
      <c r="J322">
        <f t="shared" si="51"/>
        <v>0.40299220027777782</v>
      </c>
      <c r="K322">
        <f t="shared" si="52"/>
        <v>1.3267200277777778E-2</v>
      </c>
      <c r="L322">
        <f t="shared" si="53"/>
        <v>0.74854220027777774</v>
      </c>
    </row>
    <row r="323" spans="1:12" x14ac:dyDescent="0.25">
      <c r="A323">
        <v>-1</v>
      </c>
      <c r="B323">
        <v>-1</v>
      </c>
      <c r="C323">
        <v>-0.5</v>
      </c>
      <c r="D323">
        <f t="shared" ref="D323:D386" si="54">(A323-N$2)^2</f>
        <v>0.65934399999999993</v>
      </c>
      <c r="E323">
        <f t="shared" ref="E323:E386" si="55">(B323-O$2)^2</f>
        <v>0.78623688999999986</v>
      </c>
      <c r="F323">
        <f t="shared" ref="F323:F386" si="56">(C323-P$2)^2</f>
        <v>6.0614439999999985E-2</v>
      </c>
      <c r="G323">
        <f t="shared" ref="G323:G386" si="57">A323*0.5</f>
        <v>-0.5</v>
      </c>
      <c r="H323">
        <f t="shared" ref="H323:H386" si="58">B323*0.5</f>
        <v>-0.5</v>
      </c>
      <c r="I323">
        <f t="shared" ref="I323:I386" si="59">C323</f>
        <v>-0.5</v>
      </c>
      <c r="J323">
        <f t="shared" ref="J323:J386" si="60">(G323-$Q$2)^2</f>
        <v>0.13335886694444443</v>
      </c>
      <c r="K323">
        <f t="shared" ref="K323:K386" si="61">(H323-$Q$2)^2</f>
        <v>0.13335886694444443</v>
      </c>
      <c r="L323">
        <f t="shared" ref="L323:L386" si="62">(I323-$Q$2)^2</f>
        <v>0.13335886694444443</v>
      </c>
    </row>
    <row r="324" spans="1:12" x14ac:dyDescent="0.25">
      <c r="A324">
        <v>-0.5</v>
      </c>
      <c r="B324">
        <v>-0.5</v>
      </c>
      <c r="C324">
        <v>0.5</v>
      </c>
      <c r="D324">
        <f t="shared" si="54"/>
        <v>9.7343999999999958E-2</v>
      </c>
      <c r="E324">
        <f t="shared" si="55"/>
        <v>0.14953688999999998</v>
      </c>
      <c r="F324">
        <f t="shared" si="56"/>
        <v>0.56821443999999999</v>
      </c>
      <c r="G324">
        <f t="shared" si="57"/>
        <v>-0.25</v>
      </c>
      <c r="H324">
        <f t="shared" si="58"/>
        <v>-0.25</v>
      </c>
      <c r="I324">
        <f t="shared" si="59"/>
        <v>0.5</v>
      </c>
      <c r="J324">
        <f t="shared" si="60"/>
        <v>1.3267200277777778E-2</v>
      </c>
      <c r="K324">
        <f t="shared" si="61"/>
        <v>1.3267200277777778E-2</v>
      </c>
      <c r="L324">
        <f t="shared" si="62"/>
        <v>0.40299220027777782</v>
      </c>
    </row>
    <row r="325" spans="1:12" x14ac:dyDescent="0.25">
      <c r="A325">
        <v>-1</v>
      </c>
      <c r="B325">
        <v>0.5</v>
      </c>
      <c r="C325">
        <v>-0.5</v>
      </c>
      <c r="D325">
        <f t="shared" si="54"/>
        <v>0.65934399999999993</v>
      </c>
      <c r="E325">
        <f t="shared" si="55"/>
        <v>0.37613689000000006</v>
      </c>
      <c r="F325">
        <f t="shared" si="56"/>
        <v>6.0614439999999985E-2</v>
      </c>
      <c r="G325">
        <f t="shared" si="57"/>
        <v>-0.5</v>
      </c>
      <c r="H325">
        <f t="shared" si="58"/>
        <v>0.25</v>
      </c>
      <c r="I325">
        <f t="shared" si="59"/>
        <v>-0.5</v>
      </c>
      <c r="J325">
        <f t="shared" si="60"/>
        <v>0.13335886694444443</v>
      </c>
      <c r="K325">
        <f t="shared" si="61"/>
        <v>0.14808386694444448</v>
      </c>
      <c r="L325">
        <f t="shared" si="62"/>
        <v>0.13335886694444443</v>
      </c>
    </row>
    <row r="326" spans="1:12" x14ac:dyDescent="0.25">
      <c r="A326">
        <v>-0.5</v>
      </c>
      <c r="B326">
        <v>-0.5</v>
      </c>
      <c r="C326">
        <v>0.5</v>
      </c>
      <c r="D326">
        <f t="shared" si="54"/>
        <v>9.7343999999999958E-2</v>
      </c>
      <c r="E326">
        <f t="shared" si="55"/>
        <v>0.14953688999999998</v>
      </c>
      <c r="F326">
        <f t="shared" si="56"/>
        <v>0.56821443999999999</v>
      </c>
      <c r="G326">
        <f t="shared" si="57"/>
        <v>-0.25</v>
      </c>
      <c r="H326">
        <f t="shared" si="58"/>
        <v>-0.25</v>
      </c>
      <c r="I326">
        <f t="shared" si="59"/>
        <v>0.5</v>
      </c>
      <c r="J326">
        <f t="shared" si="60"/>
        <v>1.3267200277777778E-2</v>
      </c>
      <c r="K326">
        <f t="shared" si="61"/>
        <v>1.3267200277777778E-2</v>
      </c>
      <c r="L326">
        <f t="shared" si="62"/>
        <v>0.40299220027777782</v>
      </c>
    </row>
    <row r="327" spans="1:12" x14ac:dyDescent="0.25">
      <c r="A327">
        <v>-1</v>
      </c>
      <c r="B327">
        <v>0.5</v>
      </c>
      <c r="C327">
        <v>-0.5</v>
      </c>
      <c r="D327">
        <f t="shared" si="54"/>
        <v>0.65934399999999993</v>
      </c>
      <c r="E327">
        <f t="shared" si="55"/>
        <v>0.37613689000000006</v>
      </c>
      <c r="F327">
        <f t="shared" si="56"/>
        <v>6.0614439999999985E-2</v>
      </c>
      <c r="G327">
        <f t="shared" si="57"/>
        <v>-0.5</v>
      </c>
      <c r="H327">
        <f t="shared" si="58"/>
        <v>0.25</v>
      </c>
      <c r="I327">
        <f t="shared" si="59"/>
        <v>-0.5</v>
      </c>
      <c r="J327">
        <f t="shared" si="60"/>
        <v>0.13335886694444443</v>
      </c>
      <c r="K327">
        <f t="shared" si="61"/>
        <v>0.14808386694444448</v>
      </c>
      <c r="L327">
        <f t="shared" si="62"/>
        <v>0.13335886694444443</v>
      </c>
    </row>
    <row r="328" spans="1:12" x14ac:dyDescent="0.25">
      <c r="A328">
        <v>-0.5</v>
      </c>
      <c r="B328">
        <v>-0.5</v>
      </c>
      <c r="C328">
        <v>-1</v>
      </c>
      <c r="D328">
        <f t="shared" si="54"/>
        <v>9.7343999999999958E-2</v>
      </c>
      <c r="E328">
        <f t="shared" si="55"/>
        <v>0.14953688999999998</v>
      </c>
      <c r="F328">
        <f t="shared" si="56"/>
        <v>0.55681443999999991</v>
      </c>
      <c r="G328">
        <f t="shared" si="57"/>
        <v>-0.25</v>
      </c>
      <c r="H328">
        <f t="shared" si="58"/>
        <v>-0.25</v>
      </c>
      <c r="I328">
        <f t="shared" si="59"/>
        <v>-1</v>
      </c>
      <c r="J328">
        <f t="shared" si="60"/>
        <v>1.3267200277777778E-2</v>
      </c>
      <c r="K328">
        <f t="shared" si="61"/>
        <v>1.3267200277777778E-2</v>
      </c>
      <c r="L328">
        <f t="shared" si="62"/>
        <v>0.74854220027777774</v>
      </c>
    </row>
    <row r="329" spans="1:12" x14ac:dyDescent="0.25">
      <c r="A329">
        <v>0.5</v>
      </c>
      <c r="B329">
        <v>-1</v>
      </c>
      <c r="C329">
        <v>-0.5</v>
      </c>
      <c r="D329">
        <f t="shared" si="54"/>
        <v>0.4733440000000001</v>
      </c>
      <c r="E329">
        <f t="shared" si="55"/>
        <v>0.78623688999999986</v>
      </c>
      <c r="F329">
        <f t="shared" si="56"/>
        <v>6.0614439999999985E-2</v>
      </c>
      <c r="G329">
        <f t="shared" si="57"/>
        <v>0.25</v>
      </c>
      <c r="H329">
        <f t="shared" si="58"/>
        <v>-0.5</v>
      </c>
      <c r="I329">
        <f t="shared" si="59"/>
        <v>-0.5</v>
      </c>
      <c r="J329">
        <f t="shared" si="60"/>
        <v>0.14808386694444448</v>
      </c>
      <c r="K329">
        <f t="shared" si="61"/>
        <v>0.13335886694444443</v>
      </c>
      <c r="L329">
        <f t="shared" si="62"/>
        <v>0.13335886694444443</v>
      </c>
    </row>
    <row r="330" spans="1:12" x14ac:dyDescent="0.25">
      <c r="A330">
        <v>-0.5</v>
      </c>
      <c r="B330">
        <v>1</v>
      </c>
      <c r="C330">
        <v>-1</v>
      </c>
      <c r="D330">
        <f t="shared" si="54"/>
        <v>9.7343999999999958E-2</v>
      </c>
      <c r="E330">
        <f t="shared" si="55"/>
        <v>1.2394368899999999</v>
      </c>
      <c r="F330">
        <f t="shared" si="56"/>
        <v>0.55681443999999991</v>
      </c>
      <c r="G330">
        <f t="shared" si="57"/>
        <v>-0.25</v>
      </c>
      <c r="H330">
        <f t="shared" si="58"/>
        <v>0.5</v>
      </c>
      <c r="I330">
        <f t="shared" si="59"/>
        <v>-1</v>
      </c>
      <c r="J330">
        <f t="shared" si="60"/>
        <v>1.3267200277777778E-2</v>
      </c>
      <c r="K330">
        <f t="shared" si="61"/>
        <v>0.40299220027777782</v>
      </c>
      <c r="L330">
        <f t="shared" si="62"/>
        <v>0.74854220027777774</v>
      </c>
    </row>
    <row r="331" spans="1:12" x14ac:dyDescent="0.25">
      <c r="A331">
        <v>0.5</v>
      </c>
      <c r="B331">
        <v>-1</v>
      </c>
      <c r="C331">
        <v>-0.5</v>
      </c>
      <c r="D331">
        <f t="shared" si="54"/>
        <v>0.4733440000000001</v>
      </c>
      <c r="E331">
        <f t="shared" si="55"/>
        <v>0.78623688999999986</v>
      </c>
      <c r="F331">
        <f t="shared" si="56"/>
        <v>6.0614439999999985E-2</v>
      </c>
      <c r="G331">
        <f t="shared" si="57"/>
        <v>0.25</v>
      </c>
      <c r="H331">
        <f t="shared" si="58"/>
        <v>-0.5</v>
      </c>
      <c r="I331">
        <f t="shared" si="59"/>
        <v>-0.5</v>
      </c>
      <c r="J331">
        <f t="shared" si="60"/>
        <v>0.14808386694444448</v>
      </c>
      <c r="K331">
        <f t="shared" si="61"/>
        <v>0.13335886694444443</v>
      </c>
      <c r="L331">
        <f t="shared" si="62"/>
        <v>0.13335886694444443</v>
      </c>
    </row>
    <row r="332" spans="1:12" x14ac:dyDescent="0.25">
      <c r="A332">
        <v>-0.5</v>
      </c>
      <c r="B332">
        <v>-0.5</v>
      </c>
      <c r="C332">
        <v>-1</v>
      </c>
      <c r="D332">
        <f t="shared" si="54"/>
        <v>9.7343999999999958E-2</v>
      </c>
      <c r="E332">
        <f t="shared" si="55"/>
        <v>0.14953688999999998</v>
      </c>
      <c r="F332">
        <f t="shared" si="56"/>
        <v>0.55681443999999991</v>
      </c>
      <c r="G332">
        <f t="shared" si="57"/>
        <v>-0.25</v>
      </c>
      <c r="H332">
        <f t="shared" si="58"/>
        <v>-0.25</v>
      </c>
      <c r="I332">
        <f t="shared" si="59"/>
        <v>-1</v>
      </c>
      <c r="J332">
        <f t="shared" si="60"/>
        <v>1.3267200277777778E-2</v>
      </c>
      <c r="K332">
        <f t="shared" si="61"/>
        <v>1.3267200277777778E-2</v>
      </c>
      <c r="L332">
        <f t="shared" si="62"/>
        <v>0.74854220027777774</v>
      </c>
    </row>
    <row r="333" spans="1:12" x14ac:dyDescent="0.25">
      <c r="A333">
        <v>-1</v>
      </c>
      <c r="B333">
        <v>0.5</v>
      </c>
      <c r="C333">
        <v>-0.5</v>
      </c>
      <c r="D333">
        <f t="shared" si="54"/>
        <v>0.65934399999999993</v>
      </c>
      <c r="E333">
        <f t="shared" si="55"/>
        <v>0.37613689000000006</v>
      </c>
      <c r="F333">
        <f t="shared" si="56"/>
        <v>6.0614439999999985E-2</v>
      </c>
      <c r="G333">
        <f t="shared" si="57"/>
        <v>-0.5</v>
      </c>
      <c r="H333">
        <f t="shared" si="58"/>
        <v>0.25</v>
      </c>
      <c r="I333">
        <f t="shared" si="59"/>
        <v>-0.5</v>
      </c>
      <c r="J333">
        <f t="shared" si="60"/>
        <v>0.13335886694444443</v>
      </c>
      <c r="K333">
        <f t="shared" si="61"/>
        <v>0.14808386694444448</v>
      </c>
      <c r="L333">
        <f t="shared" si="62"/>
        <v>0.13335886694444443</v>
      </c>
    </row>
    <row r="334" spans="1:12" x14ac:dyDescent="0.25">
      <c r="A334">
        <v>1</v>
      </c>
      <c r="B334">
        <v>-0.5</v>
      </c>
      <c r="C334">
        <v>-1</v>
      </c>
      <c r="D334">
        <f t="shared" si="54"/>
        <v>1.4113439999999999</v>
      </c>
      <c r="E334">
        <f t="shared" si="55"/>
        <v>0.14953688999999998</v>
      </c>
      <c r="F334">
        <f t="shared" si="56"/>
        <v>0.55681443999999991</v>
      </c>
      <c r="G334">
        <f t="shared" si="57"/>
        <v>0.5</v>
      </c>
      <c r="H334">
        <f t="shared" si="58"/>
        <v>-0.25</v>
      </c>
      <c r="I334">
        <f t="shared" si="59"/>
        <v>-1</v>
      </c>
      <c r="J334">
        <f t="shared" si="60"/>
        <v>0.40299220027777782</v>
      </c>
      <c r="K334">
        <f t="shared" si="61"/>
        <v>1.3267200277777778E-2</v>
      </c>
      <c r="L334">
        <f t="shared" si="62"/>
        <v>0.74854220027777774</v>
      </c>
    </row>
    <row r="335" spans="1:12" x14ac:dyDescent="0.25">
      <c r="A335">
        <v>0.5</v>
      </c>
      <c r="B335">
        <v>0.5</v>
      </c>
      <c r="C335">
        <v>-0.5</v>
      </c>
      <c r="D335">
        <f t="shared" si="54"/>
        <v>0.4733440000000001</v>
      </c>
      <c r="E335">
        <f t="shared" si="55"/>
        <v>0.37613689000000006</v>
      </c>
      <c r="F335">
        <f t="shared" si="56"/>
        <v>6.0614439999999985E-2</v>
      </c>
      <c r="G335">
        <f t="shared" si="57"/>
        <v>0.25</v>
      </c>
      <c r="H335">
        <f t="shared" si="58"/>
        <v>0.25</v>
      </c>
      <c r="I335">
        <f t="shared" si="59"/>
        <v>-0.5</v>
      </c>
      <c r="J335">
        <f t="shared" si="60"/>
        <v>0.14808386694444448</v>
      </c>
      <c r="K335">
        <f t="shared" si="61"/>
        <v>0.14808386694444448</v>
      </c>
      <c r="L335">
        <f t="shared" si="62"/>
        <v>0.13335886694444443</v>
      </c>
    </row>
    <row r="336" spans="1:12" x14ac:dyDescent="0.25">
      <c r="A336">
        <v>-0.5</v>
      </c>
      <c r="B336">
        <v>1</v>
      </c>
      <c r="C336">
        <v>-1</v>
      </c>
      <c r="D336">
        <f t="shared" si="54"/>
        <v>9.7343999999999958E-2</v>
      </c>
      <c r="E336">
        <f t="shared" si="55"/>
        <v>1.2394368899999999</v>
      </c>
      <c r="F336">
        <f t="shared" si="56"/>
        <v>0.55681443999999991</v>
      </c>
      <c r="G336">
        <f t="shared" si="57"/>
        <v>-0.25</v>
      </c>
      <c r="H336">
        <f t="shared" si="58"/>
        <v>0.5</v>
      </c>
      <c r="I336">
        <f t="shared" si="59"/>
        <v>-1</v>
      </c>
      <c r="J336">
        <f t="shared" si="60"/>
        <v>1.3267200277777778E-2</v>
      </c>
      <c r="K336">
        <f t="shared" si="61"/>
        <v>0.40299220027777782</v>
      </c>
      <c r="L336">
        <f t="shared" si="62"/>
        <v>0.74854220027777774</v>
      </c>
    </row>
    <row r="337" spans="1:12" x14ac:dyDescent="0.25">
      <c r="A337">
        <v>-1</v>
      </c>
      <c r="B337">
        <v>0.5</v>
      </c>
      <c r="C337">
        <v>-0.5</v>
      </c>
      <c r="D337">
        <f t="shared" si="54"/>
        <v>0.65934399999999993</v>
      </c>
      <c r="E337">
        <f t="shared" si="55"/>
        <v>0.37613689000000006</v>
      </c>
      <c r="F337">
        <f t="shared" si="56"/>
        <v>6.0614439999999985E-2</v>
      </c>
      <c r="G337">
        <f t="shared" si="57"/>
        <v>-0.5</v>
      </c>
      <c r="H337">
        <f t="shared" si="58"/>
        <v>0.25</v>
      </c>
      <c r="I337">
        <f t="shared" si="59"/>
        <v>-0.5</v>
      </c>
      <c r="J337">
        <f t="shared" si="60"/>
        <v>0.13335886694444443</v>
      </c>
      <c r="K337">
        <f t="shared" si="61"/>
        <v>0.14808386694444448</v>
      </c>
      <c r="L337">
        <f t="shared" si="62"/>
        <v>0.13335886694444443</v>
      </c>
    </row>
    <row r="338" spans="1:12" x14ac:dyDescent="0.25">
      <c r="A338">
        <v>-0.5</v>
      </c>
      <c r="B338">
        <v>-0.5</v>
      </c>
      <c r="C338">
        <v>0.5</v>
      </c>
      <c r="D338">
        <f t="shared" si="54"/>
        <v>9.7343999999999958E-2</v>
      </c>
      <c r="E338">
        <f t="shared" si="55"/>
        <v>0.14953688999999998</v>
      </c>
      <c r="F338">
        <f t="shared" si="56"/>
        <v>0.56821443999999999</v>
      </c>
      <c r="G338">
        <f t="shared" si="57"/>
        <v>-0.25</v>
      </c>
      <c r="H338">
        <f t="shared" si="58"/>
        <v>-0.25</v>
      </c>
      <c r="I338">
        <f t="shared" si="59"/>
        <v>0.5</v>
      </c>
      <c r="J338">
        <f t="shared" si="60"/>
        <v>1.3267200277777778E-2</v>
      </c>
      <c r="K338">
        <f t="shared" si="61"/>
        <v>1.3267200277777778E-2</v>
      </c>
      <c r="L338">
        <f t="shared" si="62"/>
        <v>0.40299220027777782</v>
      </c>
    </row>
    <row r="339" spans="1:12" x14ac:dyDescent="0.25">
      <c r="A339">
        <v>-1</v>
      </c>
      <c r="B339">
        <v>-1</v>
      </c>
      <c r="C339">
        <v>-0.5</v>
      </c>
      <c r="D339">
        <f t="shared" si="54"/>
        <v>0.65934399999999993</v>
      </c>
      <c r="E339">
        <f t="shared" si="55"/>
        <v>0.78623688999999986</v>
      </c>
      <c r="F339">
        <f t="shared" si="56"/>
        <v>6.0614439999999985E-2</v>
      </c>
      <c r="G339">
        <f t="shared" si="57"/>
        <v>-0.5</v>
      </c>
      <c r="H339">
        <f t="shared" si="58"/>
        <v>-0.5</v>
      </c>
      <c r="I339">
        <f t="shared" si="59"/>
        <v>-0.5</v>
      </c>
      <c r="J339">
        <f t="shared" si="60"/>
        <v>0.13335886694444443</v>
      </c>
      <c r="K339">
        <f t="shared" si="61"/>
        <v>0.13335886694444443</v>
      </c>
      <c r="L339">
        <f t="shared" si="62"/>
        <v>0.13335886694444443</v>
      </c>
    </row>
    <row r="340" spans="1:12" x14ac:dyDescent="0.25">
      <c r="A340">
        <v>1</v>
      </c>
      <c r="B340">
        <v>-0.5</v>
      </c>
      <c r="C340">
        <v>-1</v>
      </c>
      <c r="D340">
        <f t="shared" si="54"/>
        <v>1.4113439999999999</v>
      </c>
      <c r="E340">
        <f t="shared" si="55"/>
        <v>0.14953688999999998</v>
      </c>
      <c r="F340">
        <f t="shared" si="56"/>
        <v>0.55681443999999991</v>
      </c>
      <c r="G340">
        <f t="shared" si="57"/>
        <v>0.5</v>
      </c>
      <c r="H340">
        <f t="shared" si="58"/>
        <v>-0.25</v>
      </c>
      <c r="I340">
        <f t="shared" si="59"/>
        <v>-1</v>
      </c>
      <c r="J340">
        <f t="shared" si="60"/>
        <v>0.40299220027777782</v>
      </c>
      <c r="K340">
        <f t="shared" si="61"/>
        <v>1.3267200277777778E-2</v>
      </c>
      <c r="L340">
        <f t="shared" si="62"/>
        <v>0.74854220027777774</v>
      </c>
    </row>
    <row r="341" spans="1:12" x14ac:dyDescent="0.25">
      <c r="A341">
        <v>0.5</v>
      </c>
      <c r="B341">
        <v>-1</v>
      </c>
      <c r="C341">
        <v>-0.5</v>
      </c>
      <c r="D341">
        <f t="shared" si="54"/>
        <v>0.4733440000000001</v>
      </c>
      <c r="E341">
        <f t="shared" si="55"/>
        <v>0.78623688999999986</v>
      </c>
      <c r="F341">
        <f t="shared" si="56"/>
        <v>6.0614439999999985E-2</v>
      </c>
      <c r="G341">
        <f t="shared" si="57"/>
        <v>0.25</v>
      </c>
      <c r="H341">
        <f t="shared" si="58"/>
        <v>-0.5</v>
      </c>
      <c r="I341">
        <f t="shared" si="59"/>
        <v>-0.5</v>
      </c>
      <c r="J341">
        <f t="shared" si="60"/>
        <v>0.14808386694444448</v>
      </c>
      <c r="K341">
        <f t="shared" si="61"/>
        <v>0.13335886694444443</v>
      </c>
      <c r="L341">
        <f t="shared" si="62"/>
        <v>0.13335886694444443</v>
      </c>
    </row>
    <row r="342" spans="1:12" x14ac:dyDescent="0.25">
      <c r="A342">
        <v>-0.5</v>
      </c>
      <c r="B342">
        <v>-0.5</v>
      </c>
      <c r="C342">
        <v>0.5</v>
      </c>
      <c r="D342">
        <f t="shared" si="54"/>
        <v>9.7343999999999958E-2</v>
      </c>
      <c r="E342">
        <f t="shared" si="55"/>
        <v>0.14953688999999998</v>
      </c>
      <c r="F342">
        <f t="shared" si="56"/>
        <v>0.56821443999999999</v>
      </c>
      <c r="G342">
        <f t="shared" si="57"/>
        <v>-0.25</v>
      </c>
      <c r="H342">
        <f t="shared" si="58"/>
        <v>-0.25</v>
      </c>
      <c r="I342">
        <f t="shared" si="59"/>
        <v>0.5</v>
      </c>
      <c r="J342">
        <f t="shared" si="60"/>
        <v>1.3267200277777778E-2</v>
      </c>
      <c r="K342">
        <f t="shared" si="61"/>
        <v>1.3267200277777778E-2</v>
      </c>
      <c r="L342">
        <f t="shared" si="62"/>
        <v>0.40299220027777782</v>
      </c>
    </row>
    <row r="343" spans="1:12" x14ac:dyDescent="0.25">
      <c r="A343">
        <v>-1</v>
      </c>
      <c r="B343">
        <v>0.5</v>
      </c>
      <c r="C343">
        <v>-0.5</v>
      </c>
      <c r="D343">
        <f t="shared" si="54"/>
        <v>0.65934399999999993</v>
      </c>
      <c r="E343">
        <f t="shared" si="55"/>
        <v>0.37613689000000006</v>
      </c>
      <c r="F343">
        <f t="shared" si="56"/>
        <v>6.0614439999999985E-2</v>
      </c>
      <c r="G343">
        <f t="shared" si="57"/>
        <v>-0.5</v>
      </c>
      <c r="H343">
        <f t="shared" si="58"/>
        <v>0.25</v>
      </c>
      <c r="I343">
        <f t="shared" si="59"/>
        <v>-0.5</v>
      </c>
      <c r="J343">
        <f t="shared" si="60"/>
        <v>0.13335886694444443</v>
      </c>
      <c r="K343">
        <f t="shared" si="61"/>
        <v>0.14808386694444448</v>
      </c>
      <c r="L343">
        <f t="shared" si="62"/>
        <v>0.13335886694444443</v>
      </c>
    </row>
    <row r="344" spans="1:12" x14ac:dyDescent="0.25">
      <c r="A344">
        <v>-0.5</v>
      </c>
      <c r="B344">
        <v>-0.5</v>
      </c>
      <c r="C344">
        <v>-1</v>
      </c>
      <c r="D344">
        <f t="shared" si="54"/>
        <v>9.7343999999999958E-2</v>
      </c>
      <c r="E344">
        <f t="shared" si="55"/>
        <v>0.14953688999999998</v>
      </c>
      <c r="F344">
        <f t="shared" si="56"/>
        <v>0.55681443999999991</v>
      </c>
      <c r="G344">
        <f t="shared" si="57"/>
        <v>-0.25</v>
      </c>
      <c r="H344">
        <f t="shared" si="58"/>
        <v>-0.25</v>
      </c>
      <c r="I344">
        <f t="shared" si="59"/>
        <v>-1</v>
      </c>
      <c r="J344">
        <f t="shared" si="60"/>
        <v>1.3267200277777778E-2</v>
      </c>
      <c r="K344">
        <f t="shared" si="61"/>
        <v>1.3267200277777778E-2</v>
      </c>
      <c r="L344">
        <f t="shared" si="62"/>
        <v>0.74854220027777774</v>
      </c>
    </row>
    <row r="345" spans="1:12" x14ac:dyDescent="0.25">
      <c r="A345">
        <v>0.5</v>
      </c>
      <c r="B345">
        <v>-1</v>
      </c>
      <c r="C345">
        <v>-0.5</v>
      </c>
      <c r="D345">
        <f t="shared" si="54"/>
        <v>0.4733440000000001</v>
      </c>
      <c r="E345">
        <f t="shared" si="55"/>
        <v>0.78623688999999986</v>
      </c>
      <c r="F345">
        <f t="shared" si="56"/>
        <v>6.0614439999999985E-2</v>
      </c>
      <c r="G345">
        <f t="shared" si="57"/>
        <v>0.25</v>
      </c>
      <c r="H345">
        <f t="shared" si="58"/>
        <v>-0.5</v>
      </c>
      <c r="I345">
        <f t="shared" si="59"/>
        <v>-0.5</v>
      </c>
      <c r="J345">
        <f t="shared" si="60"/>
        <v>0.14808386694444448</v>
      </c>
      <c r="K345">
        <f t="shared" si="61"/>
        <v>0.13335886694444443</v>
      </c>
      <c r="L345">
        <f t="shared" si="62"/>
        <v>0.13335886694444443</v>
      </c>
    </row>
    <row r="346" spans="1:12" x14ac:dyDescent="0.25">
      <c r="A346">
        <v>-0.5</v>
      </c>
      <c r="B346">
        <v>-0.5</v>
      </c>
      <c r="C346">
        <v>0.5</v>
      </c>
      <c r="D346">
        <f t="shared" si="54"/>
        <v>9.7343999999999958E-2</v>
      </c>
      <c r="E346">
        <f t="shared" si="55"/>
        <v>0.14953688999999998</v>
      </c>
      <c r="F346">
        <f t="shared" si="56"/>
        <v>0.56821443999999999</v>
      </c>
      <c r="G346">
        <f t="shared" si="57"/>
        <v>-0.25</v>
      </c>
      <c r="H346">
        <f t="shared" si="58"/>
        <v>-0.25</v>
      </c>
      <c r="I346">
        <f t="shared" si="59"/>
        <v>0.5</v>
      </c>
      <c r="J346">
        <f t="shared" si="60"/>
        <v>1.3267200277777778E-2</v>
      </c>
      <c r="K346">
        <f t="shared" si="61"/>
        <v>1.3267200277777778E-2</v>
      </c>
      <c r="L346">
        <f t="shared" si="62"/>
        <v>0.40299220027777782</v>
      </c>
    </row>
    <row r="347" spans="1:12" x14ac:dyDescent="0.25">
      <c r="A347">
        <v>-1</v>
      </c>
      <c r="B347">
        <v>0.5</v>
      </c>
      <c r="C347">
        <v>-0.5</v>
      </c>
      <c r="D347">
        <f t="shared" si="54"/>
        <v>0.65934399999999993</v>
      </c>
      <c r="E347">
        <f t="shared" si="55"/>
        <v>0.37613689000000006</v>
      </c>
      <c r="F347">
        <f t="shared" si="56"/>
        <v>6.0614439999999985E-2</v>
      </c>
      <c r="G347">
        <f t="shared" si="57"/>
        <v>-0.5</v>
      </c>
      <c r="H347">
        <f t="shared" si="58"/>
        <v>0.25</v>
      </c>
      <c r="I347">
        <f t="shared" si="59"/>
        <v>-0.5</v>
      </c>
      <c r="J347">
        <f t="shared" si="60"/>
        <v>0.13335886694444443</v>
      </c>
      <c r="K347">
        <f t="shared" si="61"/>
        <v>0.14808386694444448</v>
      </c>
      <c r="L347">
        <f t="shared" si="62"/>
        <v>0.13335886694444443</v>
      </c>
    </row>
    <row r="348" spans="1:12" x14ac:dyDescent="0.25">
      <c r="A348">
        <v>1</v>
      </c>
      <c r="B348">
        <v>-0.5</v>
      </c>
      <c r="C348">
        <v>-1</v>
      </c>
      <c r="D348">
        <f t="shared" si="54"/>
        <v>1.4113439999999999</v>
      </c>
      <c r="E348">
        <f t="shared" si="55"/>
        <v>0.14953688999999998</v>
      </c>
      <c r="F348">
        <f t="shared" si="56"/>
        <v>0.55681443999999991</v>
      </c>
      <c r="G348">
        <f t="shared" si="57"/>
        <v>0.5</v>
      </c>
      <c r="H348">
        <f t="shared" si="58"/>
        <v>-0.25</v>
      </c>
      <c r="I348">
        <f t="shared" si="59"/>
        <v>-1</v>
      </c>
      <c r="J348">
        <f t="shared" si="60"/>
        <v>0.40299220027777782</v>
      </c>
      <c r="K348">
        <f t="shared" si="61"/>
        <v>1.3267200277777778E-2</v>
      </c>
      <c r="L348">
        <f t="shared" si="62"/>
        <v>0.74854220027777774</v>
      </c>
    </row>
    <row r="349" spans="1:12" x14ac:dyDescent="0.25">
      <c r="A349">
        <v>0.5</v>
      </c>
      <c r="B349">
        <v>0.5</v>
      </c>
      <c r="C349">
        <v>-0.5</v>
      </c>
      <c r="D349">
        <f t="shared" si="54"/>
        <v>0.4733440000000001</v>
      </c>
      <c r="E349">
        <f t="shared" si="55"/>
        <v>0.37613689000000006</v>
      </c>
      <c r="F349">
        <f t="shared" si="56"/>
        <v>6.0614439999999985E-2</v>
      </c>
      <c r="G349">
        <f t="shared" si="57"/>
        <v>0.25</v>
      </c>
      <c r="H349">
        <f t="shared" si="58"/>
        <v>0.25</v>
      </c>
      <c r="I349">
        <f t="shared" si="59"/>
        <v>-0.5</v>
      </c>
      <c r="J349">
        <f t="shared" si="60"/>
        <v>0.14808386694444448</v>
      </c>
      <c r="K349">
        <f t="shared" si="61"/>
        <v>0.14808386694444448</v>
      </c>
      <c r="L349">
        <f t="shared" si="62"/>
        <v>0.13335886694444443</v>
      </c>
    </row>
    <row r="350" spans="1:12" x14ac:dyDescent="0.25">
      <c r="A350">
        <v>-0.5</v>
      </c>
      <c r="B350">
        <v>1</v>
      </c>
      <c r="C350">
        <v>1.45</v>
      </c>
      <c r="D350">
        <f t="shared" si="54"/>
        <v>9.7343999999999958E-2</v>
      </c>
      <c r="E350">
        <f t="shared" si="55"/>
        <v>1.2394368899999999</v>
      </c>
      <c r="F350">
        <f t="shared" si="56"/>
        <v>2.9029344400000001</v>
      </c>
      <c r="G350">
        <f t="shared" si="57"/>
        <v>-0.25</v>
      </c>
      <c r="H350">
        <f t="shared" si="58"/>
        <v>0.5</v>
      </c>
      <c r="I350">
        <f t="shared" si="59"/>
        <v>1.45</v>
      </c>
      <c r="J350">
        <f t="shared" si="60"/>
        <v>1.3267200277777778E-2</v>
      </c>
      <c r="K350">
        <f t="shared" si="61"/>
        <v>0.40299220027777782</v>
      </c>
      <c r="L350">
        <f t="shared" si="62"/>
        <v>2.5116438669444441</v>
      </c>
    </row>
    <row r="351" spans="1:12" x14ac:dyDescent="0.25">
      <c r="A351">
        <v>0.5</v>
      </c>
      <c r="B351">
        <v>0.5</v>
      </c>
      <c r="C351">
        <v>-0.5</v>
      </c>
      <c r="D351">
        <f t="shared" si="54"/>
        <v>0.4733440000000001</v>
      </c>
      <c r="E351">
        <f t="shared" si="55"/>
        <v>0.37613689000000006</v>
      </c>
      <c r="F351">
        <f t="shared" si="56"/>
        <v>6.0614439999999985E-2</v>
      </c>
      <c r="G351">
        <f t="shared" si="57"/>
        <v>0.25</v>
      </c>
      <c r="H351">
        <f t="shared" si="58"/>
        <v>0.25</v>
      </c>
      <c r="I351">
        <f t="shared" si="59"/>
        <v>-0.5</v>
      </c>
      <c r="J351">
        <f t="shared" si="60"/>
        <v>0.14808386694444448</v>
      </c>
      <c r="K351">
        <f t="shared" si="61"/>
        <v>0.14808386694444448</v>
      </c>
      <c r="L351">
        <f t="shared" si="62"/>
        <v>0.13335886694444443</v>
      </c>
    </row>
    <row r="352" spans="1:12" x14ac:dyDescent="0.25">
      <c r="A352">
        <v>-0.5</v>
      </c>
      <c r="B352">
        <v>-0.5</v>
      </c>
      <c r="C352">
        <v>-1</v>
      </c>
      <c r="D352">
        <f t="shared" si="54"/>
        <v>9.7343999999999958E-2</v>
      </c>
      <c r="E352">
        <f t="shared" si="55"/>
        <v>0.14953688999999998</v>
      </c>
      <c r="F352">
        <f t="shared" si="56"/>
        <v>0.55681443999999991</v>
      </c>
      <c r="G352">
        <f t="shared" si="57"/>
        <v>-0.25</v>
      </c>
      <c r="H352">
        <f t="shared" si="58"/>
        <v>-0.25</v>
      </c>
      <c r="I352">
        <f t="shared" si="59"/>
        <v>-1</v>
      </c>
      <c r="J352">
        <f t="shared" si="60"/>
        <v>1.3267200277777778E-2</v>
      </c>
      <c r="K352">
        <f t="shared" si="61"/>
        <v>1.3267200277777778E-2</v>
      </c>
      <c r="L352">
        <f t="shared" si="62"/>
        <v>0.74854220027777774</v>
      </c>
    </row>
    <row r="353" spans="1:12" x14ac:dyDescent="0.25">
      <c r="A353">
        <v>-2.15</v>
      </c>
      <c r="B353">
        <v>2.1</v>
      </c>
      <c r="C353">
        <v>1</v>
      </c>
      <c r="D353">
        <f t="shared" si="54"/>
        <v>3.8494440000000001</v>
      </c>
      <c r="E353">
        <f t="shared" si="55"/>
        <v>4.898696890000001</v>
      </c>
      <c r="F353">
        <f t="shared" si="56"/>
        <v>1.57201444</v>
      </c>
      <c r="G353">
        <f t="shared" si="57"/>
        <v>-1.075</v>
      </c>
      <c r="H353">
        <f t="shared" si="58"/>
        <v>1.05</v>
      </c>
      <c r="I353">
        <f t="shared" si="59"/>
        <v>1</v>
      </c>
      <c r="J353">
        <f t="shared" si="60"/>
        <v>0.88394470027777761</v>
      </c>
      <c r="K353">
        <f t="shared" si="61"/>
        <v>1.4037905336111109</v>
      </c>
      <c r="L353">
        <f t="shared" si="62"/>
        <v>1.2878088669444443</v>
      </c>
    </row>
    <row r="354" spans="1:12" x14ac:dyDescent="0.25">
      <c r="A354">
        <v>1</v>
      </c>
      <c r="B354">
        <v>1</v>
      </c>
      <c r="C354">
        <v>0.5</v>
      </c>
      <c r="D354">
        <f t="shared" si="54"/>
        <v>1.4113439999999999</v>
      </c>
      <c r="E354">
        <f t="shared" si="55"/>
        <v>1.2394368899999999</v>
      </c>
      <c r="F354">
        <f t="shared" si="56"/>
        <v>0.56821443999999999</v>
      </c>
      <c r="G354">
        <f t="shared" si="57"/>
        <v>0.5</v>
      </c>
      <c r="H354">
        <f t="shared" si="58"/>
        <v>0.5</v>
      </c>
      <c r="I354">
        <f t="shared" si="59"/>
        <v>0.5</v>
      </c>
      <c r="J354">
        <f t="shared" si="60"/>
        <v>0.40299220027777782</v>
      </c>
      <c r="K354">
        <f t="shared" si="61"/>
        <v>0.40299220027777782</v>
      </c>
      <c r="L354">
        <f t="shared" si="62"/>
        <v>0.40299220027777782</v>
      </c>
    </row>
    <row r="355" spans="1:12" x14ac:dyDescent="0.25">
      <c r="A355">
        <v>-1</v>
      </c>
      <c r="B355">
        <v>0.5</v>
      </c>
      <c r="C355">
        <v>-0.5</v>
      </c>
      <c r="D355">
        <f t="shared" si="54"/>
        <v>0.65934399999999993</v>
      </c>
      <c r="E355">
        <f t="shared" si="55"/>
        <v>0.37613689000000006</v>
      </c>
      <c r="F355">
        <f t="shared" si="56"/>
        <v>6.0614439999999985E-2</v>
      </c>
      <c r="G355">
        <f t="shared" si="57"/>
        <v>-0.5</v>
      </c>
      <c r="H355">
        <f t="shared" si="58"/>
        <v>0.25</v>
      </c>
      <c r="I355">
        <f t="shared" si="59"/>
        <v>-0.5</v>
      </c>
      <c r="J355">
        <f t="shared" si="60"/>
        <v>0.13335886694444443</v>
      </c>
      <c r="K355">
        <f t="shared" si="61"/>
        <v>0.14808386694444448</v>
      </c>
      <c r="L355">
        <f t="shared" si="62"/>
        <v>0.13335886694444443</v>
      </c>
    </row>
    <row r="356" spans="1:12" x14ac:dyDescent="0.25">
      <c r="A356">
        <v>1</v>
      </c>
      <c r="B356">
        <v>-0.5</v>
      </c>
      <c r="C356">
        <v>0.5</v>
      </c>
      <c r="D356">
        <f t="shared" si="54"/>
        <v>1.4113439999999999</v>
      </c>
      <c r="E356">
        <f t="shared" si="55"/>
        <v>0.14953688999999998</v>
      </c>
      <c r="F356">
        <f t="shared" si="56"/>
        <v>0.56821443999999999</v>
      </c>
      <c r="G356">
        <f t="shared" si="57"/>
        <v>0.5</v>
      </c>
      <c r="H356">
        <f t="shared" si="58"/>
        <v>-0.25</v>
      </c>
      <c r="I356">
        <f t="shared" si="59"/>
        <v>0.5</v>
      </c>
      <c r="J356">
        <f t="shared" si="60"/>
        <v>0.40299220027777782</v>
      </c>
      <c r="K356">
        <f t="shared" si="61"/>
        <v>1.3267200277777778E-2</v>
      </c>
      <c r="L356">
        <f t="shared" si="62"/>
        <v>0.40299220027777782</v>
      </c>
    </row>
    <row r="357" spans="1:12" x14ac:dyDescent="0.25">
      <c r="A357">
        <v>-1</v>
      </c>
      <c r="B357">
        <v>2.4</v>
      </c>
      <c r="C357">
        <v>-0.5</v>
      </c>
      <c r="D357">
        <f t="shared" si="54"/>
        <v>0.65934399999999993</v>
      </c>
      <c r="E357">
        <f t="shared" si="55"/>
        <v>6.3166768900000001</v>
      </c>
      <c r="F357">
        <f t="shared" si="56"/>
        <v>6.0614439999999985E-2</v>
      </c>
      <c r="G357">
        <f t="shared" si="57"/>
        <v>-0.5</v>
      </c>
      <c r="H357">
        <f t="shared" si="58"/>
        <v>1.2</v>
      </c>
      <c r="I357">
        <f t="shared" si="59"/>
        <v>-0.5</v>
      </c>
      <c r="J357">
        <f t="shared" si="60"/>
        <v>0.13335886694444443</v>
      </c>
      <c r="K357">
        <f t="shared" si="61"/>
        <v>1.7817355336111107</v>
      </c>
      <c r="L357">
        <f t="shared" si="62"/>
        <v>0.13335886694444443</v>
      </c>
    </row>
    <row r="358" spans="1:12" x14ac:dyDescent="0.25">
      <c r="A358">
        <v>-0.5</v>
      </c>
      <c r="B358">
        <v>1</v>
      </c>
      <c r="C358">
        <v>-1</v>
      </c>
      <c r="D358">
        <f t="shared" si="54"/>
        <v>9.7343999999999958E-2</v>
      </c>
      <c r="E358">
        <f t="shared" si="55"/>
        <v>1.2394368899999999</v>
      </c>
      <c r="F358">
        <f t="shared" si="56"/>
        <v>0.55681443999999991</v>
      </c>
      <c r="G358">
        <f t="shared" si="57"/>
        <v>-0.25</v>
      </c>
      <c r="H358">
        <f t="shared" si="58"/>
        <v>0.5</v>
      </c>
      <c r="I358">
        <f t="shared" si="59"/>
        <v>-1</v>
      </c>
      <c r="J358">
        <f t="shared" si="60"/>
        <v>1.3267200277777778E-2</v>
      </c>
      <c r="K358">
        <f t="shared" si="61"/>
        <v>0.40299220027777782</v>
      </c>
      <c r="L358">
        <f t="shared" si="62"/>
        <v>0.74854220027777774</v>
      </c>
    </row>
    <row r="359" spans="1:12" x14ac:dyDescent="0.25">
      <c r="A359">
        <v>0.5</v>
      </c>
      <c r="B359">
        <v>2.0499999999999998</v>
      </c>
      <c r="C359">
        <v>-0.5</v>
      </c>
      <c r="D359">
        <f t="shared" si="54"/>
        <v>0.4733440000000001</v>
      </c>
      <c r="E359">
        <f t="shared" si="55"/>
        <v>4.6798668900000004</v>
      </c>
      <c r="F359">
        <f t="shared" si="56"/>
        <v>6.0614439999999985E-2</v>
      </c>
      <c r="G359">
        <f t="shared" si="57"/>
        <v>0.25</v>
      </c>
      <c r="H359">
        <f t="shared" si="58"/>
        <v>1.0249999999999999</v>
      </c>
      <c r="I359">
        <f t="shared" si="59"/>
        <v>-0.5</v>
      </c>
      <c r="J359">
        <f t="shared" si="60"/>
        <v>0.14808386694444448</v>
      </c>
      <c r="K359">
        <f t="shared" si="61"/>
        <v>1.3451747002777774</v>
      </c>
      <c r="L359">
        <f t="shared" si="62"/>
        <v>0.13335886694444443</v>
      </c>
    </row>
    <row r="360" spans="1:12" x14ac:dyDescent="0.25">
      <c r="A360">
        <v>-0.5</v>
      </c>
      <c r="B360">
        <v>-0.5</v>
      </c>
      <c r="C360">
        <v>-1</v>
      </c>
      <c r="D360">
        <f t="shared" si="54"/>
        <v>9.7343999999999958E-2</v>
      </c>
      <c r="E360">
        <f t="shared" si="55"/>
        <v>0.14953688999999998</v>
      </c>
      <c r="F360">
        <f t="shared" si="56"/>
        <v>0.55681443999999991</v>
      </c>
      <c r="G360">
        <f t="shared" si="57"/>
        <v>-0.25</v>
      </c>
      <c r="H360">
        <f t="shared" si="58"/>
        <v>-0.25</v>
      </c>
      <c r="I360">
        <f t="shared" si="59"/>
        <v>-1</v>
      </c>
      <c r="J360">
        <f t="shared" si="60"/>
        <v>1.3267200277777778E-2</v>
      </c>
      <c r="K360">
        <f t="shared" si="61"/>
        <v>1.3267200277777778E-2</v>
      </c>
      <c r="L360">
        <f t="shared" si="62"/>
        <v>0.74854220027777774</v>
      </c>
    </row>
    <row r="361" spans="1:12" x14ac:dyDescent="0.25">
      <c r="A361">
        <v>-1</v>
      </c>
      <c r="B361">
        <v>-1</v>
      </c>
      <c r="C361">
        <v>-0.5</v>
      </c>
      <c r="D361">
        <f t="shared" si="54"/>
        <v>0.65934399999999993</v>
      </c>
      <c r="E361">
        <f t="shared" si="55"/>
        <v>0.78623688999999986</v>
      </c>
      <c r="F361">
        <f t="shared" si="56"/>
        <v>6.0614439999999985E-2</v>
      </c>
      <c r="G361">
        <f t="shared" si="57"/>
        <v>-0.5</v>
      </c>
      <c r="H361">
        <f t="shared" si="58"/>
        <v>-0.5</v>
      </c>
      <c r="I361">
        <f t="shared" si="59"/>
        <v>-0.5</v>
      </c>
      <c r="J361">
        <f t="shared" si="60"/>
        <v>0.13335886694444443</v>
      </c>
      <c r="K361">
        <f t="shared" si="61"/>
        <v>0.13335886694444443</v>
      </c>
      <c r="L361">
        <f t="shared" si="62"/>
        <v>0.13335886694444443</v>
      </c>
    </row>
    <row r="362" spans="1:12" x14ac:dyDescent="0.25">
      <c r="A362">
        <v>-0.5</v>
      </c>
      <c r="B362">
        <v>-0.5</v>
      </c>
      <c r="C362">
        <v>0.5</v>
      </c>
      <c r="D362">
        <f t="shared" si="54"/>
        <v>9.7343999999999958E-2</v>
      </c>
      <c r="E362">
        <f t="shared" si="55"/>
        <v>0.14953688999999998</v>
      </c>
      <c r="F362">
        <f t="shared" si="56"/>
        <v>0.56821443999999999</v>
      </c>
      <c r="G362">
        <f t="shared" si="57"/>
        <v>-0.25</v>
      </c>
      <c r="H362">
        <f t="shared" si="58"/>
        <v>-0.25</v>
      </c>
      <c r="I362">
        <f t="shared" si="59"/>
        <v>0.5</v>
      </c>
      <c r="J362">
        <f t="shared" si="60"/>
        <v>1.3267200277777778E-2</v>
      </c>
      <c r="K362">
        <f t="shared" si="61"/>
        <v>1.3267200277777778E-2</v>
      </c>
      <c r="L362">
        <f t="shared" si="62"/>
        <v>0.40299220027777782</v>
      </c>
    </row>
    <row r="363" spans="1:12" x14ac:dyDescent="0.25">
      <c r="A363">
        <v>0.5</v>
      </c>
      <c r="B363">
        <v>-1</v>
      </c>
      <c r="C363">
        <v>-0.5</v>
      </c>
      <c r="D363">
        <f t="shared" si="54"/>
        <v>0.4733440000000001</v>
      </c>
      <c r="E363">
        <f t="shared" si="55"/>
        <v>0.78623688999999986</v>
      </c>
      <c r="F363">
        <f t="shared" si="56"/>
        <v>6.0614439999999985E-2</v>
      </c>
      <c r="G363">
        <f t="shared" si="57"/>
        <v>0.25</v>
      </c>
      <c r="H363">
        <f t="shared" si="58"/>
        <v>-0.5</v>
      </c>
      <c r="I363">
        <f t="shared" si="59"/>
        <v>-0.5</v>
      </c>
      <c r="J363">
        <f t="shared" si="60"/>
        <v>0.14808386694444448</v>
      </c>
      <c r="K363">
        <f t="shared" si="61"/>
        <v>0.13335886694444443</v>
      </c>
      <c r="L363">
        <f t="shared" si="62"/>
        <v>0.13335886694444443</v>
      </c>
    </row>
    <row r="364" spans="1:12" x14ac:dyDescent="0.25">
      <c r="A364">
        <v>-0.5</v>
      </c>
      <c r="B364">
        <v>1</v>
      </c>
      <c r="C364">
        <v>0.5</v>
      </c>
      <c r="D364">
        <f t="shared" si="54"/>
        <v>9.7343999999999958E-2</v>
      </c>
      <c r="E364">
        <f t="shared" si="55"/>
        <v>1.2394368899999999</v>
      </c>
      <c r="F364">
        <f t="shared" si="56"/>
        <v>0.56821443999999999</v>
      </c>
      <c r="G364">
        <f t="shared" si="57"/>
        <v>-0.25</v>
      </c>
      <c r="H364">
        <f t="shared" si="58"/>
        <v>0.5</v>
      </c>
      <c r="I364">
        <f t="shared" si="59"/>
        <v>0.5</v>
      </c>
      <c r="J364">
        <f t="shared" si="60"/>
        <v>1.3267200277777778E-2</v>
      </c>
      <c r="K364">
        <f t="shared" si="61"/>
        <v>0.40299220027777782</v>
      </c>
      <c r="L364">
        <f t="shared" si="62"/>
        <v>0.40299220027777782</v>
      </c>
    </row>
    <row r="365" spans="1:12" x14ac:dyDescent="0.25">
      <c r="A365">
        <v>-1</v>
      </c>
      <c r="B365">
        <v>0.5</v>
      </c>
      <c r="C365">
        <v>-0.5</v>
      </c>
      <c r="D365">
        <f t="shared" si="54"/>
        <v>0.65934399999999993</v>
      </c>
      <c r="E365">
        <f t="shared" si="55"/>
        <v>0.37613689000000006</v>
      </c>
      <c r="F365">
        <f t="shared" si="56"/>
        <v>6.0614439999999985E-2</v>
      </c>
      <c r="G365">
        <f t="shared" si="57"/>
        <v>-0.5</v>
      </c>
      <c r="H365">
        <f t="shared" si="58"/>
        <v>0.25</v>
      </c>
      <c r="I365">
        <f t="shared" si="59"/>
        <v>-0.5</v>
      </c>
      <c r="J365">
        <f t="shared" si="60"/>
        <v>0.13335886694444443</v>
      </c>
      <c r="K365">
        <f t="shared" si="61"/>
        <v>0.14808386694444448</v>
      </c>
      <c r="L365">
        <f t="shared" si="62"/>
        <v>0.13335886694444443</v>
      </c>
    </row>
    <row r="366" spans="1:12" x14ac:dyDescent="0.25">
      <c r="A366">
        <v>-0.5</v>
      </c>
      <c r="B366">
        <v>1</v>
      </c>
      <c r="C366">
        <v>-1</v>
      </c>
      <c r="D366">
        <f t="shared" si="54"/>
        <v>9.7343999999999958E-2</v>
      </c>
      <c r="E366">
        <f t="shared" si="55"/>
        <v>1.2394368899999999</v>
      </c>
      <c r="F366">
        <f t="shared" si="56"/>
        <v>0.55681443999999991</v>
      </c>
      <c r="G366">
        <f t="shared" si="57"/>
        <v>-0.25</v>
      </c>
      <c r="H366">
        <f t="shared" si="58"/>
        <v>0.5</v>
      </c>
      <c r="I366">
        <f t="shared" si="59"/>
        <v>-1</v>
      </c>
      <c r="J366">
        <f t="shared" si="60"/>
        <v>1.3267200277777778E-2</v>
      </c>
      <c r="K366">
        <f t="shared" si="61"/>
        <v>0.40299220027777782</v>
      </c>
      <c r="L366">
        <f t="shared" si="62"/>
        <v>0.74854220027777774</v>
      </c>
    </row>
    <row r="367" spans="1:12" x14ac:dyDescent="0.25">
      <c r="A367">
        <v>0.5</v>
      </c>
      <c r="B367">
        <v>-1</v>
      </c>
      <c r="C367">
        <v>-0.5</v>
      </c>
      <c r="D367">
        <f t="shared" si="54"/>
        <v>0.4733440000000001</v>
      </c>
      <c r="E367">
        <f t="shared" si="55"/>
        <v>0.78623688999999986</v>
      </c>
      <c r="F367">
        <f t="shared" si="56"/>
        <v>6.0614439999999985E-2</v>
      </c>
      <c r="G367">
        <f t="shared" si="57"/>
        <v>0.25</v>
      </c>
      <c r="H367">
        <f t="shared" si="58"/>
        <v>-0.5</v>
      </c>
      <c r="I367">
        <f t="shared" si="59"/>
        <v>-0.5</v>
      </c>
      <c r="J367">
        <f t="shared" si="60"/>
        <v>0.14808386694444448</v>
      </c>
      <c r="K367">
        <f t="shared" si="61"/>
        <v>0.13335886694444443</v>
      </c>
      <c r="L367">
        <f t="shared" si="62"/>
        <v>0.13335886694444443</v>
      </c>
    </row>
    <row r="368" spans="1:12" x14ac:dyDescent="0.25">
      <c r="A368">
        <v>-0.5</v>
      </c>
      <c r="B368">
        <v>1</v>
      </c>
      <c r="C368">
        <v>-1</v>
      </c>
      <c r="D368">
        <f t="shared" si="54"/>
        <v>9.7343999999999958E-2</v>
      </c>
      <c r="E368">
        <f t="shared" si="55"/>
        <v>1.2394368899999999</v>
      </c>
      <c r="F368">
        <f t="shared" si="56"/>
        <v>0.55681443999999991</v>
      </c>
      <c r="G368">
        <f t="shared" si="57"/>
        <v>-0.25</v>
      </c>
      <c r="H368">
        <f t="shared" si="58"/>
        <v>0.5</v>
      </c>
      <c r="I368">
        <f t="shared" si="59"/>
        <v>-1</v>
      </c>
      <c r="J368">
        <f t="shared" si="60"/>
        <v>1.3267200277777778E-2</v>
      </c>
      <c r="K368">
        <f t="shared" si="61"/>
        <v>0.40299220027777782</v>
      </c>
      <c r="L368">
        <f t="shared" si="62"/>
        <v>0.74854220027777774</v>
      </c>
    </row>
    <row r="369" spans="1:12" x14ac:dyDescent="0.25">
      <c r="A369">
        <v>-1</v>
      </c>
      <c r="B369">
        <v>-1</v>
      </c>
      <c r="C369">
        <v>-0.5</v>
      </c>
      <c r="D369">
        <f t="shared" si="54"/>
        <v>0.65934399999999993</v>
      </c>
      <c r="E369">
        <f t="shared" si="55"/>
        <v>0.78623688999999986</v>
      </c>
      <c r="F369">
        <f t="shared" si="56"/>
        <v>6.0614439999999985E-2</v>
      </c>
      <c r="G369">
        <f t="shared" si="57"/>
        <v>-0.5</v>
      </c>
      <c r="H369">
        <f t="shared" si="58"/>
        <v>-0.5</v>
      </c>
      <c r="I369">
        <f t="shared" si="59"/>
        <v>-0.5</v>
      </c>
      <c r="J369">
        <f t="shared" si="60"/>
        <v>0.13335886694444443</v>
      </c>
      <c r="K369">
        <f t="shared" si="61"/>
        <v>0.13335886694444443</v>
      </c>
      <c r="L369">
        <f t="shared" si="62"/>
        <v>0.13335886694444443</v>
      </c>
    </row>
    <row r="370" spans="1:12" x14ac:dyDescent="0.25">
      <c r="A370">
        <v>-0.5</v>
      </c>
      <c r="B370">
        <v>-0.5</v>
      </c>
      <c r="C370">
        <v>-1</v>
      </c>
      <c r="D370">
        <f t="shared" si="54"/>
        <v>9.7343999999999958E-2</v>
      </c>
      <c r="E370">
        <f t="shared" si="55"/>
        <v>0.14953688999999998</v>
      </c>
      <c r="F370">
        <f t="shared" si="56"/>
        <v>0.55681443999999991</v>
      </c>
      <c r="G370">
        <f t="shared" si="57"/>
        <v>-0.25</v>
      </c>
      <c r="H370">
        <f t="shared" si="58"/>
        <v>-0.25</v>
      </c>
      <c r="I370">
        <f t="shared" si="59"/>
        <v>-1</v>
      </c>
      <c r="J370">
        <f t="shared" si="60"/>
        <v>1.3267200277777778E-2</v>
      </c>
      <c r="K370">
        <f t="shared" si="61"/>
        <v>1.3267200277777778E-2</v>
      </c>
      <c r="L370">
        <f t="shared" si="62"/>
        <v>0.74854220027777774</v>
      </c>
    </row>
    <row r="371" spans="1:12" x14ac:dyDescent="0.25">
      <c r="A371">
        <v>0.5</v>
      </c>
      <c r="B371">
        <v>0.5</v>
      </c>
      <c r="C371">
        <v>-0.5</v>
      </c>
      <c r="D371">
        <f t="shared" si="54"/>
        <v>0.4733440000000001</v>
      </c>
      <c r="E371">
        <f t="shared" si="55"/>
        <v>0.37613689000000006</v>
      </c>
      <c r="F371">
        <f t="shared" si="56"/>
        <v>6.0614439999999985E-2</v>
      </c>
      <c r="G371">
        <f t="shared" si="57"/>
        <v>0.25</v>
      </c>
      <c r="H371">
        <f t="shared" si="58"/>
        <v>0.25</v>
      </c>
      <c r="I371">
        <f t="shared" si="59"/>
        <v>-0.5</v>
      </c>
      <c r="J371">
        <f t="shared" si="60"/>
        <v>0.14808386694444448</v>
      </c>
      <c r="K371">
        <f t="shared" si="61"/>
        <v>0.14808386694444448</v>
      </c>
      <c r="L371">
        <f t="shared" si="62"/>
        <v>0.13335886694444443</v>
      </c>
    </row>
    <row r="372" spans="1:12" x14ac:dyDescent="0.25">
      <c r="A372">
        <v>1</v>
      </c>
      <c r="B372">
        <v>-0.5</v>
      </c>
      <c r="C372">
        <v>-1</v>
      </c>
      <c r="D372">
        <f t="shared" si="54"/>
        <v>1.4113439999999999</v>
      </c>
      <c r="E372">
        <f t="shared" si="55"/>
        <v>0.14953688999999998</v>
      </c>
      <c r="F372">
        <f t="shared" si="56"/>
        <v>0.55681443999999991</v>
      </c>
      <c r="G372">
        <f t="shared" si="57"/>
        <v>0.5</v>
      </c>
      <c r="H372">
        <f t="shared" si="58"/>
        <v>-0.25</v>
      </c>
      <c r="I372">
        <f t="shared" si="59"/>
        <v>-1</v>
      </c>
      <c r="J372">
        <f t="shared" si="60"/>
        <v>0.40299220027777782</v>
      </c>
      <c r="K372">
        <f t="shared" si="61"/>
        <v>1.3267200277777778E-2</v>
      </c>
      <c r="L372">
        <f t="shared" si="62"/>
        <v>0.74854220027777774</v>
      </c>
    </row>
    <row r="373" spans="1:12" x14ac:dyDescent="0.25">
      <c r="A373">
        <v>-1</v>
      </c>
      <c r="B373">
        <v>0.5</v>
      </c>
      <c r="C373">
        <v>-0.5</v>
      </c>
      <c r="D373">
        <f t="shared" si="54"/>
        <v>0.65934399999999993</v>
      </c>
      <c r="E373">
        <f t="shared" si="55"/>
        <v>0.37613689000000006</v>
      </c>
      <c r="F373">
        <f t="shared" si="56"/>
        <v>6.0614439999999985E-2</v>
      </c>
      <c r="G373">
        <f t="shared" si="57"/>
        <v>-0.5</v>
      </c>
      <c r="H373">
        <f t="shared" si="58"/>
        <v>0.25</v>
      </c>
      <c r="I373">
        <f t="shared" si="59"/>
        <v>-0.5</v>
      </c>
      <c r="J373">
        <f t="shared" si="60"/>
        <v>0.13335886694444443</v>
      </c>
      <c r="K373">
        <f t="shared" si="61"/>
        <v>0.14808386694444448</v>
      </c>
      <c r="L373">
        <f t="shared" si="62"/>
        <v>0.13335886694444443</v>
      </c>
    </row>
    <row r="374" spans="1:12" x14ac:dyDescent="0.25">
      <c r="A374">
        <v>-0.5</v>
      </c>
      <c r="B374">
        <v>-0.5</v>
      </c>
      <c r="C374">
        <v>-1</v>
      </c>
      <c r="D374">
        <f t="shared" si="54"/>
        <v>9.7343999999999958E-2</v>
      </c>
      <c r="E374">
        <f t="shared" si="55"/>
        <v>0.14953688999999998</v>
      </c>
      <c r="F374">
        <f t="shared" si="56"/>
        <v>0.55681443999999991</v>
      </c>
      <c r="G374">
        <f t="shared" si="57"/>
        <v>-0.25</v>
      </c>
      <c r="H374">
        <f t="shared" si="58"/>
        <v>-0.25</v>
      </c>
      <c r="I374">
        <f t="shared" si="59"/>
        <v>-1</v>
      </c>
      <c r="J374">
        <f t="shared" si="60"/>
        <v>1.3267200277777778E-2</v>
      </c>
      <c r="K374">
        <f t="shared" si="61"/>
        <v>1.3267200277777778E-2</v>
      </c>
      <c r="L374">
        <f t="shared" si="62"/>
        <v>0.74854220027777774</v>
      </c>
    </row>
    <row r="375" spans="1:12" x14ac:dyDescent="0.25">
      <c r="A375">
        <v>0.5</v>
      </c>
      <c r="B375">
        <v>-1</v>
      </c>
      <c r="C375">
        <v>-0.5</v>
      </c>
      <c r="D375">
        <f t="shared" si="54"/>
        <v>0.4733440000000001</v>
      </c>
      <c r="E375">
        <f t="shared" si="55"/>
        <v>0.78623688999999986</v>
      </c>
      <c r="F375">
        <f t="shared" si="56"/>
        <v>6.0614439999999985E-2</v>
      </c>
      <c r="G375">
        <f t="shared" si="57"/>
        <v>0.25</v>
      </c>
      <c r="H375">
        <f t="shared" si="58"/>
        <v>-0.5</v>
      </c>
      <c r="I375">
        <f t="shared" si="59"/>
        <v>-0.5</v>
      </c>
      <c r="J375">
        <f t="shared" si="60"/>
        <v>0.14808386694444448</v>
      </c>
      <c r="K375">
        <f t="shared" si="61"/>
        <v>0.13335886694444443</v>
      </c>
      <c r="L375">
        <f t="shared" si="62"/>
        <v>0.13335886694444443</v>
      </c>
    </row>
    <row r="376" spans="1:12" x14ac:dyDescent="0.25">
      <c r="A376">
        <v>-0.5</v>
      </c>
      <c r="B376">
        <v>-0.5</v>
      </c>
      <c r="C376">
        <v>-1</v>
      </c>
      <c r="D376">
        <f t="shared" si="54"/>
        <v>9.7343999999999958E-2</v>
      </c>
      <c r="E376">
        <f t="shared" si="55"/>
        <v>0.14953688999999998</v>
      </c>
      <c r="F376">
        <f t="shared" si="56"/>
        <v>0.55681443999999991</v>
      </c>
      <c r="G376">
        <f t="shared" si="57"/>
        <v>-0.25</v>
      </c>
      <c r="H376">
        <f t="shared" si="58"/>
        <v>-0.25</v>
      </c>
      <c r="I376">
        <f t="shared" si="59"/>
        <v>-1</v>
      </c>
      <c r="J376">
        <f t="shared" si="60"/>
        <v>1.3267200277777778E-2</v>
      </c>
      <c r="K376">
        <f t="shared" si="61"/>
        <v>1.3267200277777778E-2</v>
      </c>
      <c r="L376">
        <f t="shared" si="62"/>
        <v>0.74854220027777774</v>
      </c>
    </row>
    <row r="377" spans="1:12" x14ac:dyDescent="0.25">
      <c r="A377">
        <v>1.65</v>
      </c>
      <c r="B377">
        <v>0.5</v>
      </c>
      <c r="C377">
        <v>1</v>
      </c>
      <c r="D377">
        <f t="shared" si="54"/>
        <v>3.3782439999999996</v>
      </c>
      <c r="E377">
        <f t="shared" si="55"/>
        <v>0.37613689000000006</v>
      </c>
      <c r="F377">
        <f t="shared" si="56"/>
        <v>1.57201444</v>
      </c>
      <c r="G377">
        <f t="shared" si="57"/>
        <v>0.82499999999999996</v>
      </c>
      <c r="H377">
        <f t="shared" si="58"/>
        <v>0.25</v>
      </c>
      <c r="I377">
        <f t="shared" si="59"/>
        <v>1</v>
      </c>
      <c r="J377">
        <f t="shared" si="60"/>
        <v>0.92124803361111107</v>
      </c>
      <c r="K377">
        <f t="shared" si="61"/>
        <v>0.14808386694444448</v>
      </c>
      <c r="L377">
        <f t="shared" si="62"/>
        <v>1.2878088669444443</v>
      </c>
    </row>
    <row r="378" spans="1:12" x14ac:dyDescent="0.25">
      <c r="A378">
        <v>-0.5</v>
      </c>
      <c r="B378">
        <v>1</v>
      </c>
      <c r="C378">
        <v>-1</v>
      </c>
      <c r="D378">
        <f t="shared" si="54"/>
        <v>9.7343999999999958E-2</v>
      </c>
      <c r="E378">
        <f t="shared" si="55"/>
        <v>1.2394368899999999</v>
      </c>
      <c r="F378">
        <f t="shared" si="56"/>
        <v>0.55681443999999991</v>
      </c>
      <c r="G378">
        <f t="shared" si="57"/>
        <v>-0.25</v>
      </c>
      <c r="H378">
        <f t="shared" si="58"/>
        <v>0.5</v>
      </c>
      <c r="I378">
        <f t="shared" si="59"/>
        <v>-1</v>
      </c>
      <c r="J378">
        <f t="shared" si="60"/>
        <v>1.3267200277777778E-2</v>
      </c>
      <c r="K378">
        <f t="shared" si="61"/>
        <v>0.40299220027777782</v>
      </c>
      <c r="L378">
        <f t="shared" si="62"/>
        <v>0.74854220027777774</v>
      </c>
    </row>
    <row r="379" spans="1:12" x14ac:dyDescent="0.25">
      <c r="A379">
        <v>-1</v>
      </c>
      <c r="B379">
        <v>0.5</v>
      </c>
      <c r="C379">
        <v>-0.5</v>
      </c>
      <c r="D379">
        <f t="shared" si="54"/>
        <v>0.65934399999999993</v>
      </c>
      <c r="E379">
        <f t="shared" si="55"/>
        <v>0.37613689000000006</v>
      </c>
      <c r="F379">
        <f t="shared" si="56"/>
        <v>6.0614439999999985E-2</v>
      </c>
      <c r="G379">
        <f t="shared" si="57"/>
        <v>-0.5</v>
      </c>
      <c r="H379">
        <f t="shared" si="58"/>
        <v>0.25</v>
      </c>
      <c r="I379">
        <f t="shared" si="59"/>
        <v>-0.5</v>
      </c>
      <c r="J379">
        <f t="shared" si="60"/>
        <v>0.13335886694444443</v>
      </c>
      <c r="K379">
        <f t="shared" si="61"/>
        <v>0.14808386694444448</v>
      </c>
      <c r="L379">
        <f t="shared" si="62"/>
        <v>0.13335886694444443</v>
      </c>
    </row>
    <row r="380" spans="1:12" x14ac:dyDescent="0.25">
      <c r="A380">
        <v>2.2999999999999998</v>
      </c>
      <c r="B380">
        <v>1</v>
      </c>
      <c r="C380">
        <v>0.5</v>
      </c>
      <c r="D380">
        <f t="shared" si="54"/>
        <v>6.1901440000000001</v>
      </c>
      <c r="E380">
        <f t="shared" si="55"/>
        <v>1.2394368899999999</v>
      </c>
      <c r="F380">
        <f t="shared" si="56"/>
        <v>0.56821443999999999</v>
      </c>
      <c r="G380">
        <f t="shared" si="57"/>
        <v>1.1499999999999999</v>
      </c>
      <c r="H380">
        <f t="shared" si="58"/>
        <v>0.5</v>
      </c>
      <c r="I380">
        <f t="shared" si="59"/>
        <v>0.5</v>
      </c>
      <c r="J380">
        <f t="shared" si="60"/>
        <v>1.6507538669444439</v>
      </c>
      <c r="K380">
        <f t="shared" si="61"/>
        <v>0.40299220027777782</v>
      </c>
      <c r="L380">
        <f t="shared" si="62"/>
        <v>0.40299220027777782</v>
      </c>
    </row>
    <row r="381" spans="1:12" x14ac:dyDescent="0.25">
      <c r="A381">
        <v>0.5</v>
      </c>
      <c r="B381">
        <v>-1</v>
      </c>
      <c r="C381">
        <v>-0.5</v>
      </c>
      <c r="D381">
        <f t="shared" si="54"/>
        <v>0.4733440000000001</v>
      </c>
      <c r="E381">
        <f t="shared" si="55"/>
        <v>0.78623688999999986</v>
      </c>
      <c r="F381">
        <f t="shared" si="56"/>
        <v>6.0614439999999985E-2</v>
      </c>
      <c r="G381">
        <f t="shared" si="57"/>
        <v>0.25</v>
      </c>
      <c r="H381">
        <f t="shared" si="58"/>
        <v>-0.5</v>
      </c>
      <c r="I381">
        <f t="shared" si="59"/>
        <v>-0.5</v>
      </c>
      <c r="J381">
        <f t="shared" si="60"/>
        <v>0.14808386694444448</v>
      </c>
      <c r="K381">
        <f t="shared" si="61"/>
        <v>0.13335886694444443</v>
      </c>
      <c r="L381">
        <f t="shared" si="62"/>
        <v>0.13335886694444443</v>
      </c>
    </row>
    <row r="382" spans="1:12" x14ac:dyDescent="0.25">
      <c r="A382">
        <v>-0.5</v>
      </c>
      <c r="B382">
        <v>1</v>
      </c>
      <c r="C382">
        <v>-1</v>
      </c>
      <c r="D382">
        <f t="shared" si="54"/>
        <v>9.7343999999999958E-2</v>
      </c>
      <c r="E382">
        <f t="shared" si="55"/>
        <v>1.2394368899999999</v>
      </c>
      <c r="F382">
        <f t="shared" si="56"/>
        <v>0.55681443999999991</v>
      </c>
      <c r="G382">
        <f t="shared" si="57"/>
        <v>-0.25</v>
      </c>
      <c r="H382">
        <f t="shared" si="58"/>
        <v>0.5</v>
      </c>
      <c r="I382">
        <f t="shared" si="59"/>
        <v>-1</v>
      </c>
      <c r="J382">
        <f t="shared" si="60"/>
        <v>1.3267200277777778E-2</v>
      </c>
      <c r="K382">
        <f t="shared" si="61"/>
        <v>0.40299220027777782</v>
      </c>
      <c r="L382">
        <f t="shared" si="62"/>
        <v>0.74854220027777774</v>
      </c>
    </row>
    <row r="383" spans="1:12" x14ac:dyDescent="0.25">
      <c r="A383">
        <v>-1</v>
      </c>
      <c r="B383">
        <v>0.5</v>
      </c>
      <c r="C383">
        <v>-0.5</v>
      </c>
      <c r="D383">
        <f t="shared" si="54"/>
        <v>0.65934399999999993</v>
      </c>
      <c r="E383">
        <f t="shared" si="55"/>
        <v>0.37613689000000006</v>
      </c>
      <c r="F383">
        <f t="shared" si="56"/>
        <v>6.0614439999999985E-2</v>
      </c>
      <c r="G383">
        <f t="shared" si="57"/>
        <v>-0.5</v>
      </c>
      <c r="H383">
        <f t="shared" si="58"/>
        <v>0.25</v>
      </c>
      <c r="I383">
        <f t="shared" si="59"/>
        <v>-0.5</v>
      </c>
      <c r="J383">
        <f t="shared" si="60"/>
        <v>0.13335886694444443</v>
      </c>
      <c r="K383">
        <f t="shared" si="61"/>
        <v>0.14808386694444448</v>
      </c>
      <c r="L383">
        <f t="shared" si="62"/>
        <v>0.13335886694444443</v>
      </c>
    </row>
    <row r="384" spans="1:12" x14ac:dyDescent="0.25">
      <c r="A384">
        <v>-0.5</v>
      </c>
      <c r="B384">
        <v>-0.5</v>
      </c>
      <c r="C384">
        <v>0.5</v>
      </c>
      <c r="D384">
        <f t="shared" si="54"/>
        <v>9.7343999999999958E-2</v>
      </c>
      <c r="E384">
        <f t="shared" si="55"/>
        <v>0.14953688999999998</v>
      </c>
      <c r="F384">
        <f t="shared" si="56"/>
        <v>0.56821443999999999</v>
      </c>
      <c r="G384">
        <f t="shared" si="57"/>
        <v>-0.25</v>
      </c>
      <c r="H384">
        <f t="shared" si="58"/>
        <v>-0.25</v>
      </c>
      <c r="I384">
        <f t="shared" si="59"/>
        <v>0.5</v>
      </c>
      <c r="J384">
        <f t="shared" si="60"/>
        <v>1.3267200277777778E-2</v>
      </c>
      <c r="K384">
        <f t="shared" si="61"/>
        <v>1.3267200277777778E-2</v>
      </c>
      <c r="L384">
        <f t="shared" si="62"/>
        <v>0.40299220027777782</v>
      </c>
    </row>
    <row r="385" spans="1:12" x14ac:dyDescent="0.25">
      <c r="A385">
        <v>0.5</v>
      </c>
      <c r="B385">
        <v>1.65</v>
      </c>
      <c r="C385">
        <v>1</v>
      </c>
      <c r="D385">
        <f t="shared" si="54"/>
        <v>0.4733440000000001</v>
      </c>
      <c r="E385">
        <f t="shared" si="55"/>
        <v>3.1092268899999995</v>
      </c>
      <c r="F385">
        <f t="shared" si="56"/>
        <v>1.57201444</v>
      </c>
      <c r="G385">
        <f t="shared" si="57"/>
        <v>0.25</v>
      </c>
      <c r="H385">
        <f t="shared" si="58"/>
        <v>0.82499999999999996</v>
      </c>
      <c r="I385">
        <f t="shared" si="59"/>
        <v>1</v>
      </c>
      <c r="J385">
        <f t="shared" si="60"/>
        <v>0.14808386694444448</v>
      </c>
      <c r="K385">
        <f t="shared" si="61"/>
        <v>0.92124803361111107</v>
      </c>
      <c r="L385">
        <f t="shared" si="62"/>
        <v>1.2878088669444443</v>
      </c>
    </row>
    <row r="386" spans="1:12" x14ac:dyDescent="0.25">
      <c r="A386">
        <v>-0.5</v>
      </c>
      <c r="B386">
        <v>-0.5</v>
      </c>
      <c r="C386">
        <v>-1</v>
      </c>
      <c r="D386">
        <f t="shared" si="54"/>
        <v>9.7343999999999958E-2</v>
      </c>
      <c r="E386">
        <f t="shared" si="55"/>
        <v>0.14953688999999998</v>
      </c>
      <c r="F386">
        <f t="shared" si="56"/>
        <v>0.55681443999999991</v>
      </c>
      <c r="G386">
        <f t="shared" si="57"/>
        <v>-0.25</v>
      </c>
      <c r="H386">
        <f t="shared" si="58"/>
        <v>-0.25</v>
      </c>
      <c r="I386">
        <f t="shared" si="59"/>
        <v>-1</v>
      </c>
      <c r="J386">
        <f t="shared" si="60"/>
        <v>1.3267200277777778E-2</v>
      </c>
      <c r="K386">
        <f t="shared" si="61"/>
        <v>1.3267200277777778E-2</v>
      </c>
      <c r="L386">
        <f t="shared" si="62"/>
        <v>0.74854220027777774</v>
      </c>
    </row>
    <row r="387" spans="1:12" x14ac:dyDescent="0.25">
      <c r="A387">
        <v>-1</v>
      </c>
      <c r="B387">
        <v>0.5</v>
      </c>
      <c r="C387">
        <v>1</v>
      </c>
      <c r="D387">
        <f t="shared" ref="D387:D450" si="63">(A387-N$2)^2</f>
        <v>0.65934399999999993</v>
      </c>
      <c r="E387">
        <f t="shared" ref="E387:E450" si="64">(B387-O$2)^2</f>
        <v>0.37613689000000006</v>
      </c>
      <c r="F387">
        <f t="shared" ref="F387:F450" si="65">(C387-P$2)^2</f>
        <v>1.57201444</v>
      </c>
      <c r="G387">
        <f t="shared" ref="G387:G450" si="66">A387*0.5</f>
        <v>-0.5</v>
      </c>
      <c r="H387">
        <f t="shared" ref="H387:H450" si="67">B387*0.5</f>
        <v>0.25</v>
      </c>
      <c r="I387">
        <f t="shared" ref="I387:I450" si="68">C387</f>
        <v>1</v>
      </c>
      <c r="J387">
        <f t="shared" ref="J387:J450" si="69">(G387-$Q$2)^2</f>
        <v>0.13335886694444443</v>
      </c>
      <c r="K387">
        <f t="shared" ref="K387:K450" si="70">(H387-$Q$2)^2</f>
        <v>0.14808386694444448</v>
      </c>
      <c r="L387">
        <f t="shared" ref="L387:L450" si="71">(I387-$Q$2)^2</f>
        <v>1.2878088669444443</v>
      </c>
    </row>
    <row r="388" spans="1:12" x14ac:dyDescent="0.25">
      <c r="A388">
        <v>-0.5</v>
      </c>
      <c r="B388">
        <v>-0.5</v>
      </c>
      <c r="C388">
        <v>-1</v>
      </c>
      <c r="D388">
        <f t="shared" si="63"/>
        <v>9.7343999999999958E-2</v>
      </c>
      <c r="E388">
        <f t="shared" si="64"/>
        <v>0.14953688999999998</v>
      </c>
      <c r="F388">
        <f t="shared" si="65"/>
        <v>0.55681443999999991</v>
      </c>
      <c r="G388">
        <f t="shared" si="66"/>
        <v>-0.25</v>
      </c>
      <c r="H388">
        <f t="shared" si="67"/>
        <v>-0.25</v>
      </c>
      <c r="I388">
        <f t="shared" si="68"/>
        <v>-1</v>
      </c>
      <c r="J388">
        <f t="shared" si="69"/>
        <v>1.3267200277777778E-2</v>
      </c>
      <c r="K388">
        <f t="shared" si="70"/>
        <v>1.3267200277777778E-2</v>
      </c>
      <c r="L388">
        <f t="shared" si="71"/>
        <v>0.74854220027777774</v>
      </c>
    </row>
    <row r="389" spans="1:12" x14ac:dyDescent="0.25">
      <c r="A389">
        <v>0.5</v>
      </c>
      <c r="B389">
        <v>-1</v>
      </c>
      <c r="C389">
        <v>1</v>
      </c>
      <c r="D389">
        <f t="shared" si="63"/>
        <v>0.4733440000000001</v>
      </c>
      <c r="E389">
        <f t="shared" si="64"/>
        <v>0.78623688999999986</v>
      </c>
      <c r="F389">
        <f t="shared" si="65"/>
        <v>1.57201444</v>
      </c>
      <c r="G389">
        <f t="shared" si="66"/>
        <v>0.25</v>
      </c>
      <c r="H389">
        <f t="shared" si="67"/>
        <v>-0.5</v>
      </c>
      <c r="I389">
        <f t="shared" si="68"/>
        <v>1</v>
      </c>
      <c r="J389">
        <f t="shared" si="69"/>
        <v>0.14808386694444448</v>
      </c>
      <c r="K389">
        <f t="shared" si="70"/>
        <v>0.13335886694444443</v>
      </c>
      <c r="L389">
        <f t="shared" si="71"/>
        <v>1.2878088669444443</v>
      </c>
    </row>
    <row r="390" spans="1:12" x14ac:dyDescent="0.25">
      <c r="A390">
        <v>-0.5</v>
      </c>
      <c r="B390">
        <v>1</v>
      </c>
      <c r="C390">
        <v>-1</v>
      </c>
      <c r="D390">
        <f t="shared" si="63"/>
        <v>9.7343999999999958E-2</v>
      </c>
      <c r="E390">
        <f t="shared" si="64"/>
        <v>1.2394368899999999</v>
      </c>
      <c r="F390">
        <f t="shared" si="65"/>
        <v>0.55681443999999991</v>
      </c>
      <c r="G390">
        <f t="shared" si="66"/>
        <v>-0.25</v>
      </c>
      <c r="H390">
        <f t="shared" si="67"/>
        <v>0.5</v>
      </c>
      <c r="I390">
        <f t="shared" si="68"/>
        <v>-1</v>
      </c>
      <c r="J390">
        <f t="shared" si="69"/>
        <v>1.3267200277777778E-2</v>
      </c>
      <c r="K390">
        <f t="shared" si="70"/>
        <v>0.40299220027777782</v>
      </c>
      <c r="L390">
        <f t="shared" si="71"/>
        <v>0.74854220027777774</v>
      </c>
    </row>
    <row r="391" spans="1:12" x14ac:dyDescent="0.25">
      <c r="A391">
        <v>0.5</v>
      </c>
      <c r="B391">
        <v>0.5</v>
      </c>
      <c r="C391">
        <v>-0.5</v>
      </c>
      <c r="D391">
        <f t="shared" si="63"/>
        <v>0.4733440000000001</v>
      </c>
      <c r="E391">
        <f t="shared" si="64"/>
        <v>0.37613689000000006</v>
      </c>
      <c r="F391">
        <f t="shared" si="65"/>
        <v>6.0614439999999985E-2</v>
      </c>
      <c r="G391">
        <f t="shared" si="66"/>
        <v>0.25</v>
      </c>
      <c r="H391">
        <f t="shared" si="67"/>
        <v>0.25</v>
      </c>
      <c r="I391">
        <f t="shared" si="68"/>
        <v>-0.5</v>
      </c>
      <c r="J391">
        <f t="shared" si="69"/>
        <v>0.14808386694444448</v>
      </c>
      <c r="K391">
        <f t="shared" si="70"/>
        <v>0.14808386694444448</v>
      </c>
      <c r="L391">
        <f t="shared" si="71"/>
        <v>0.13335886694444443</v>
      </c>
    </row>
    <row r="392" spans="1:12" x14ac:dyDescent="0.25">
      <c r="A392">
        <v>-0.5</v>
      </c>
      <c r="B392">
        <v>-0.5</v>
      </c>
      <c r="C392">
        <v>-1</v>
      </c>
      <c r="D392">
        <f t="shared" si="63"/>
        <v>9.7343999999999958E-2</v>
      </c>
      <c r="E392">
        <f t="shared" si="64"/>
        <v>0.14953688999999998</v>
      </c>
      <c r="F392">
        <f t="shared" si="65"/>
        <v>0.55681443999999991</v>
      </c>
      <c r="G392">
        <f t="shared" si="66"/>
        <v>-0.25</v>
      </c>
      <c r="H392">
        <f t="shared" si="67"/>
        <v>-0.25</v>
      </c>
      <c r="I392">
        <f t="shared" si="68"/>
        <v>-1</v>
      </c>
      <c r="J392">
        <f t="shared" si="69"/>
        <v>1.3267200277777778E-2</v>
      </c>
      <c r="K392">
        <f t="shared" si="70"/>
        <v>1.3267200277777778E-2</v>
      </c>
      <c r="L392">
        <f t="shared" si="71"/>
        <v>0.74854220027777774</v>
      </c>
    </row>
    <row r="393" spans="1:12" x14ac:dyDescent="0.25">
      <c r="A393">
        <v>0.5</v>
      </c>
      <c r="B393">
        <v>-1</v>
      </c>
      <c r="C393">
        <v>-0.5</v>
      </c>
      <c r="D393">
        <f t="shared" si="63"/>
        <v>0.4733440000000001</v>
      </c>
      <c r="E393">
        <f t="shared" si="64"/>
        <v>0.78623688999999986</v>
      </c>
      <c r="F393">
        <f t="shared" si="65"/>
        <v>6.0614439999999985E-2</v>
      </c>
      <c r="G393">
        <f t="shared" si="66"/>
        <v>0.25</v>
      </c>
      <c r="H393">
        <f t="shared" si="67"/>
        <v>-0.5</v>
      </c>
      <c r="I393">
        <f t="shared" si="68"/>
        <v>-0.5</v>
      </c>
      <c r="J393">
        <f t="shared" si="69"/>
        <v>0.14808386694444448</v>
      </c>
      <c r="K393">
        <f t="shared" si="70"/>
        <v>0.13335886694444443</v>
      </c>
      <c r="L393">
        <f t="shared" si="71"/>
        <v>0.13335886694444443</v>
      </c>
    </row>
    <row r="394" spans="1:12" x14ac:dyDescent="0.25">
      <c r="A394">
        <v>-0.5</v>
      </c>
      <c r="B394">
        <v>1</v>
      </c>
      <c r="C394">
        <v>-1</v>
      </c>
      <c r="D394">
        <f t="shared" si="63"/>
        <v>9.7343999999999958E-2</v>
      </c>
      <c r="E394">
        <f t="shared" si="64"/>
        <v>1.2394368899999999</v>
      </c>
      <c r="F394">
        <f t="shared" si="65"/>
        <v>0.55681443999999991</v>
      </c>
      <c r="G394">
        <f t="shared" si="66"/>
        <v>-0.25</v>
      </c>
      <c r="H394">
        <f t="shared" si="67"/>
        <v>0.5</v>
      </c>
      <c r="I394">
        <f t="shared" si="68"/>
        <v>-1</v>
      </c>
      <c r="J394">
        <f t="shared" si="69"/>
        <v>1.3267200277777778E-2</v>
      </c>
      <c r="K394">
        <f t="shared" si="70"/>
        <v>0.40299220027777782</v>
      </c>
      <c r="L394">
        <f t="shared" si="71"/>
        <v>0.74854220027777774</v>
      </c>
    </row>
    <row r="395" spans="1:12" x14ac:dyDescent="0.25">
      <c r="A395">
        <v>-1</v>
      </c>
      <c r="B395">
        <v>-1</v>
      </c>
      <c r="C395">
        <v>-0.5</v>
      </c>
      <c r="D395">
        <f t="shared" si="63"/>
        <v>0.65934399999999993</v>
      </c>
      <c r="E395">
        <f t="shared" si="64"/>
        <v>0.78623688999999986</v>
      </c>
      <c r="F395">
        <f t="shared" si="65"/>
        <v>6.0614439999999985E-2</v>
      </c>
      <c r="G395">
        <f t="shared" si="66"/>
        <v>-0.5</v>
      </c>
      <c r="H395">
        <f t="shared" si="67"/>
        <v>-0.5</v>
      </c>
      <c r="I395">
        <f t="shared" si="68"/>
        <v>-0.5</v>
      </c>
      <c r="J395">
        <f t="shared" si="69"/>
        <v>0.13335886694444443</v>
      </c>
      <c r="K395">
        <f t="shared" si="70"/>
        <v>0.13335886694444443</v>
      </c>
      <c r="L395">
        <f t="shared" si="71"/>
        <v>0.13335886694444443</v>
      </c>
    </row>
    <row r="396" spans="1:12" x14ac:dyDescent="0.25">
      <c r="A396">
        <v>1</v>
      </c>
      <c r="B396">
        <v>-0.5</v>
      </c>
      <c r="C396">
        <v>-1</v>
      </c>
      <c r="D396">
        <f t="shared" si="63"/>
        <v>1.4113439999999999</v>
      </c>
      <c r="E396">
        <f t="shared" si="64"/>
        <v>0.14953688999999998</v>
      </c>
      <c r="F396">
        <f t="shared" si="65"/>
        <v>0.55681443999999991</v>
      </c>
      <c r="G396">
        <f t="shared" si="66"/>
        <v>0.5</v>
      </c>
      <c r="H396">
        <f t="shared" si="67"/>
        <v>-0.25</v>
      </c>
      <c r="I396">
        <f t="shared" si="68"/>
        <v>-1</v>
      </c>
      <c r="J396">
        <f t="shared" si="69"/>
        <v>0.40299220027777782</v>
      </c>
      <c r="K396">
        <f t="shared" si="70"/>
        <v>1.3267200277777778E-2</v>
      </c>
      <c r="L396">
        <f t="shared" si="71"/>
        <v>0.74854220027777774</v>
      </c>
    </row>
    <row r="397" spans="1:12" x14ac:dyDescent="0.25">
      <c r="A397">
        <v>0.5</v>
      </c>
      <c r="B397">
        <v>2.35</v>
      </c>
      <c r="C397">
        <v>1</v>
      </c>
      <c r="D397">
        <f t="shared" si="63"/>
        <v>0.4733440000000001</v>
      </c>
      <c r="E397">
        <f t="shared" si="64"/>
        <v>6.0678468900000011</v>
      </c>
      <c r="F397">
        <f t="shared" si="65"/>
        <v>1.57201444</v>
      </c>
      <c r="G397">
        <f t="shared" si="66"/>
        <v>0.25</v>
      </c>
      <c r="H397">
        <f t="shared" si="67"/>
        <v>1.175</v>
      </c>
      <c r="I397">
        <f t="shared" si="68"/>
        <v>1</v>
      </c>
      <c r="J397">
        <f t="shared" si="69"/>
        <v>0.14808386694444448</v>
      </c>
      <c r="K397">
        <f t="shared" si="70"/>
        <v>1.7156197002777778</v>
      </c>
      <c r="L397">
        <f t="shared" si="71"/>
        <v>1.2878088669444443</v>
      </c>
    </row>
    <row r="398" spans="1:12" x14ac:dyDescent="0.25">
      <c r="A398">
        <v>1</v>
      </c>
      <c r="B398">
        <v>-0.5</v>
      </c>
      <c r="C398">
        <v>-1</v>
      </c>
      <c r="D398">
        <f t="shared" si="63"/>
        <v>1.4113439999999999</v>
      </c>
      <c r="E398">
        <f t="shared" si="64"/>
        <v>0.14953688999999998</v>
      </c>
      <c r="F398">
        <f t="shared" si="65"/>
        <v>0.55681443999999991</v>
      </c>
      <c r="G398">
        <f t="shared" si="66"/>
        <v>0.5</v>
      </c>
      <c r="H398">
        <f t="shared" si="67"/>
        <v>-0.25</v>
      </c>
      <c r="I398">
        <f t="shared" si="68"/>
        <v>-1</v>
      </c>
      <c r="J398">
        <f t="shared" si="69"/>
        <v>0.40299220027777782</v>
      </c>
      <c r="K398">
        <f t="shared" si="70"/>
        <v>1.3267200277777778E-2</v>
      </c>
      <c r="L398">
        <f t="shared" si="71"/>
        <v>0.74854220027777774</v>
      </c>
    </row>
    <row r="399" spans="1:12" x14ac:dyDescent="0.25">
      <c r="A399">
        <v>0.5</v>
      </c>
      <c r="B399">
        <v>0.5</v>
      </c>
      <c r="C399">
        <v>-0.5</v>
      </c>
      <c r="D399">
        <f t="shared" si="63"/>
        <v>0.4733440000000001</v>
      </c>
      <c r="E399">
        <f t="shared" si="64"/>
        <v>0.37613689000000006</v>
      </c>
      <c r="F399">
        <f t="shared" si="65"/>
        <v>6.0614439999999985E-2</v>
      </c>
      <c r="G399">
        <f t="shared" si="66"/>
        <v>0.25</v>
      </c>
      <c r="H399">
        <f t="shared" si="67"/>
        <v>0.25</v>
      </c>
      <c r="I399">
        <f t="shared" si="68"/>
        <v>-0.5</v>
      </c>
      <c r="J399">
        <f t="shared" si="69"/>
        <v>0.14808386694444448</v>
      </c>
      <c r="K399">
        <f t="shared" si="70"/>
        <v>0.14808386694444448</v>
      </c>
      <c r="L399">
        <f t="shared" si="71"/>
        <v>0.13335886694444443</v>
      </c>
    </row>
    <row r="400" spans="1:12" x14ac:dyDescent="0.25">
      <c r="A400">
        <v>-0.5</v>
      </c>
      <c r="B400">
        <v>-0.5</v>
      </c>
      <c r="C400">
        <v>0.5</v>
      </c>
      <c r="D400">
        <f t="shared" si="63"/>
        <v>9.7343999999999958E-2</v>
      </c>
      <c r="E400">
        <f t="shared" si="64"/>
        <v>0.14953688999999998</v>
      </c>
      <c r="F400">
        <f t="shared" si="65"/>
        <v>0.56821443999999999</v>
      </c>
      <c r="G400">
        <f t="shared" si="66"/>
        <v>-0.25</v>
      </c>
      <c r="H400">
        <f t="shared" si="67"/>
        <v>-0.25</v>
      </c>
      <c r="I400">
        <f t="shared" si="68"/>
        <v>0.5</v>
      </c>
      <c r="J400">
        <f t="shared" si="69"/>
        <v>1.3267200277777778E-2</v>
      </c>
      <c r="K400">
        <f t="shared" si="70"/>
        <v>1.3267200277777778E-2</v>
      </c>
      <c r="L400">
        <f t="shared" si="71"/>
        <v>0.40299220027777782</v>
      </c>
    </row>
    <row r="401" spans="1:12" x14ac:dyDescent="0.25">
      <c r="A401">
        <v>-1</v>
      </c>
      <c r="B401">
        <v>0.5</v>
      </c>
      <c r="C401">
        <v>1</v>
      </c>
      <c r="D401">
        <f t="shared" si="63"/>
        <v>0.65934399999999993</v>
      </c>
      <c r="E401">
        <f t="shared" si="64"/>
        <v>0.37613689000000006</v>
      </c>
      <c r="F401">
        <f t="shared" si="65"/>
        <v>1.57201444</v>
      </c>
      <c r="G401">
        <f t="shared" si="66"/>
        <v>-0.5</v>
      </c>
      <c r="H401">
        <f t="shared" si="67"/>
        <v>0.25</v>
      </c>
      <c r="I401">
        <f t="shared" si="68"/>
        <v>1</v>
      </c>
      <c r="J401">
        <f t="shared" si="69"/>
        <v>0.13335886694444443</v>
      </c>
      <c r="K401">
        <f t="shared" si="70"/>
        <v>0.14808386694444448</v>
      </c>
      <c r="L401">
        <f t="shared" si="71"/>
        <v>1.2878088669444443</v>
      </c>
    </row>
    <row r="402" spans="1:12" x14ac:dyDescent="0.25">
      <c r="A402">
        <v>-0.5</v>
      </c>
      <c r="B402">
        <v>-0.5</v>
      </c>
      <c r="C402">
        <v>0.5</v>
      </c>
      <c r="D402">
        <f t="shared" si="63"/>
        <v>9.7343999999999958E-2</v>
      </c>
      <c r="E402">
        <f t="shared" si="64"/>
        <v>0.14953688999999998</v>
      </c>
      <c r="F402">
        <f t="shared" si="65"/>
        <v>0.56821443999999999</v>
      </c>
      <c r="G402">
        <f t="shared" si="66"/>
        <v>-0.25</v>
      </c>
      <c r="H402">
        <f t="shared" si="67"/>
        <v>-0.25</v>
      </c>
      <c r="I402">
        <f t="shared" si="68"/>
        <v>0.5</v>
      </c>
      <c r="J402">
        <f t="shared" si="69"/>
        <v>1.3267200277777778E-2</v>
      </c>
      <c r="K402">
        <f t="shared" si="70"/>
        <v>1.3267200277777778E-2</v>
      </c>
      <c r="L402">
        <f t="shared" si="71"/>
        <v>0.40299220027777782</v>
      </c>
    </row>
    <row r="403" spans="1:12" x14ac:dyDescent="0.25">
      <c r="A403">
        <v>0.5</v>
      </c>
      <c r="B403">
        <v>0.5</v>
      </c>
      <c r="C403">
        <v>-0.5</v>
      </c>
      <c r="D403">
        <f t="shared" si="63"/>
        <v>0.4733440000000001</v>
      </c>
      <c r="E403">
        <f t="shared" si="64"/>
        <v>0.37613689000000006</v>
      </c>
      <c r="F403">
        <f t="shared" si="65"/>
        <v>6.0614439999999985E-2</v>
      </c>
      <c r="G403">
        <f t="shared" si="66"/>
        <v>0.25</v>
      </c>
      <c r="H403">
        <f t="shared" si="67"/>
        <v>0.25</v>
      </c>
      <c r="I403">
        <f t="shared" si="68"/>
        <v>-0.5</v>
      </c>
      <c r="J403">
        <f t="shared" si="69"/>
        <v>0.14808386694444448</v>
      </c>
      <c r="K403">
        <f t="shared" si="70"/>
        <v>0.14808386694444448</v>
      </c>
      <c r="L403">
        <f t="shared" si="71"/>
        <v>0.13335886694444443</v>
      </c>
    </row>
    <row r="404" spans="1:12" x14ac:dyDescent="0.25">
      <c r="A404">
        <v>-0.5</v>
      </c>
      <c r="B404">
        <v>-0.5</v>
      </c>
      <c r="C404">
        <v>-1</v>
      </c>
      <c r="D404">
        <f t="shared" si="63"/>
        <v>9.7343999999999958E-2</v>
      </c>
      <c r="E404">
        <f t="shared" si="64"/>
        <v>0.14953688999999998</v>
      </c>
      <c r="F404">
        <f t="shared" si="65"/>
        <v>0.55681443999999991</v>
      </c>
      <c r="G404">
        <f t="shared" si="66"/>
        <v>-0.25</v>
      </c>
      <c r="H404">
        <f t="shared" si="67"/>
        <v>-0.25</v>
      </c>
      <c r="I404">
        <f t="shared" si="68"/>
        <v>-1</v>
      </c>
      <c r="J404">
        <f t="shared" si="69"/>
        <v>1.3267200277777778E-2</v>
      </c>
      <c r="K404">
        <f t="shared" si="70"/>
        <v>1.3267200277777778E-2</v>
      </c>
      <c r="L404">
        <f t="shared" si="71"/>
        <v>0.74854220027777774</v>
      </c>
    </row>
    <row r="405" spans="1:12" x14ac:dyDescent="0.25">
      <c r="A405">
        <v>0.5</v>
      </c>
      <c r="B405">
        <v>-1</v>
      </c>
      <c r="C405">
        <v>-0.5</v>
      </c>
      <c r="D405">
        <f t="shared" si="63"/>
        <v>0.4733440000000001</v>
      </c>
      <c r="E405">
        <f t="shared" si="64"/>
        <v>0.78623688999999986</v>
      </c>
      <c r="F405">
        <f t="shared" si="65"/>
        <v>6.0614439999999985E-2</v>
      </c>
      <c r="G405">
        <f t="shared" si="66"/>
        <v>0.25</v>
      </c>
      <c r="H405">
        <f t="shared" si="67"/>
        <v>-0.5</v>
      </c>
      <c r="I405">
        <f t="shared" si="68"/>
        <v>-0.5</v>
      </c>
      <c r="J405">
        <f t="shared" si="69"/>
        <v>0.14808386694444448</v>
      </c>
      <c r="K405">
        <f t="shared" si="70"/>
        <v>0.13335886694444443</v>
      </c>
      <c r="L405">
        <f t="shared" si="71"/>
        <v>0.13335886694444443</v>
      </c>
    </row>
    <row r="406" spans="1:12" x14ac:dyDescent="0.25">
      <c r="A406">
        <v>-0.5</v>
      </c>
      <c r="B406">
        <v>-0.5</v>
      </c>
      <c r="C406">
        <v>1.25</v>
      </c>
      <c r="D406">
        <f t="shared" si="63"/>
        <v>9.7343999999999958E-2</v>
      </c>
      <c r="E406">
        <f t="shared" si="64"/>
        <v>0.14953688999999998</v>
      </c>
      <c r="F406">
        <f t="shared" si="65"/>
        <v>2.2614144400000002</v>
      </c>
      <c r="G406">
        <f t="shared" si="66"/>
        <v>-0.25</v>
      </c>
      <c r="H406">
        <f t="shared" si="67"/>
        <v>-0.25</v>
      </c>
      <c r="I406">
        <f t="shared" si="68"/>
        <v>1.25</v>
      </c>
      <c r="J406">
        <f t="shared" si="69"/>
        <v>1.3267200277777778E-2</v>
      </c>
      <c r="K406">
        <f t="shared" si="70"/>
        <v>1.3267200277777778E-2</v>
      </c>
      <c r="L406">
        <f t="shared" si="71"/>
        <v>1.9177172002777776</v>
      </c>
    </row>
    <row r="407" spans="1:12" x14ac:dyDescent="0.25">
      <c r="A407">
        <v>0.5</v>
      </c>
      <c r="B407">
        <v>0.5</v>
      </c>
      <c r="C407">
        <v>-0.5</v>
      </c>
      <c r="D407">
        <f t="shared" si="63"/>
        <v>0.4733440000000001</v>
      </c>
      <c r="E407">
        <f t="shared" si="64"/>
        <v>0.37613689000000006</v>
      </c>
      <c r="F407">
        <f t="shared" si="65"/>
        <v>6.0614439999999985E-2</v>
      </c>
      <c r="G407">
        <f t="shared" si="66"/>
        <v>0.25</v>
      </c>
      <c r="H407">
        <f t="shared" si="67"/>
        <v>0.25</v>
      </c>
      <c r="I407">
        <f t="shared" si="68"/>
        <v>-0.5</v>
      </c>
      <c r="J407">
        <f t="shared" si="69"/>
        <v>0.14808386694444448</v>
      </c>
      <c r="K407">
        <f t="shared" si="70"/>
        <v>0.14808386694444448</v>
      </c>
      <c r="L407">
        <f t="shared" si="71"/>
        <v>0.13335886694444443</v>
      </c>
    </row>
    <row r="408" spans="1:12" x14ac:dyDescent="0.25">
      <c r="A408">
        <v>-0.5</v>
      </c>
      <c r="B408">
        <v>-0.5</v>
      </c>
      <c r="C408">
        <v>0.5</v>
      </c>
      <c r="D408">
        <f t="shared" si="63"/>
        <v>9.7343999999999958E-2</v>
      </c>
      <c r="E408">
        <f t="shared" si="64"/>
        <v>0.14953688999999998</v>
      </c>
      <c r="F408">
        <f t="shared" si="65"/>
        <v>0.56821443999999999</v>
      </c>
      <c r="G408">
        <f t="shared" si="66"/>
        <v>-0.25</v>
      </c>
      <c r="H408">
        <f t="shared" si="67"/>
        <v>-0.25</v>
      </c>
      <c r="I408">
        <f t="shared" si="68"/>
        <v>0.5</v>
      </c>
      <c r="J408">
        <f t="shared" si="69"/>
        <v>1.3267200277777778E-2</v>
      </c>
      <c r="K408">
        <f t="shared" si="70"/>
        <v>1.3267200277777778E-2</v>
      </c>
      <c r="L408">
        <f t="shared" si="71"/>
        <v>0.40299220027777782</v>
      </c>
    </row>
    <row r="409" spans="1:12" x14ac:dyDescent="0.25">
      <c r="A409">
        <v>-1</v>
      </c>
      <c r="B409">
        <v>0.5</v>
      </c>
      <c r="C409">
        <v>1</v>
      </c>
      <c r="D409">
        <f t="shared" si="63"/>
        <v>0.65934399999999993</v>
      </c>
      <c r="E409">
        <f t="shared" si="64"/>
        <v>0.37613689000000006</v>
      </c>
      <c r="F409">
        <f t="shared" si="65"/>
        <v>1.57201444</v>
      </c>
      <c r="G409">
        <f t="shared" si="66"/>
        <v>-0.5</v>
      </c>
      <c r="H409">
        <f t="shared" si="67"/>
        <v>0.25</v>
      </c>
      <c r="I409">
        <f t="shared" si="68"/>
        <v>1</v>
      </c>
      <c r="J409">
        <f t="shared" si="69"/>
        <v>0.13335886694444443</v>
      </c>
      <c r="K409">
        <f t="shared" si="70"/>
        <v>0.14808386694444448</v>
      </c>
      <c r="L409">
        <f t="shared" si="71"/>
        <v>1.2878088669444443</v>
      </c>
    </row>
    <row r="410" spans="1:12" x14ac:dyDescent="0.25">
      <c r="A410">
        <v>-0.5</v>
      </c>
      <c r="B410">
        <v>-0.5</v>
      </c>
      <c r="C410">
        <v>-1</v>
      </c>
      <c r="D410">
        <f t="shared" si="63"/>
        <v>9.7343999999999958E-2</v>
      </c>
      <c r="E410">
        <f t="shared" si="64"/>
        <v>0.14953688999999998</v>
      </c>
      <c r="F410">
        <f t="shared" si="65"/>
        <v>0.55681443999999991</v>
      </c>
      <c r="G410">
        <f t="shared" si="66"/>
        <v>-0.25</v>
      </c>
      <c r="H410">
        <f t="shared" si="67"/>
        <v>-0.25</v>
      </c>
      <c r="I410">
        <f t="shared" si="68"/>
        <v>-1</v>
      </c>
      <c r="J410">
        <f t="shared" si="69"/>
        <v>1.3267200277777778E-2</v>
      </c>
      <c r="K410">
        <f t="shared" si="70"/>
        <v>1.3267200277777778E-2</v>
      </c>
      <c r="L410">
        <f t="shared" si="71"/>
        <v>0.74854220027777774</v>
      </c>
    </row>
    <row r="411" spans="1:12" x14ac:dyDescent="0.25">
      <c r="A411">
        <v>-1</v>
      </c>
      <c r="B411">
        <v>0.5</v>
      </c>
      <c r="C411">
        <v>1</v>
      </c>
      <c r="D411">
        <f t="shared" si="63"/>
        <v>0.65934399999999993</v>
      </c>
      <c r="E411">
        <f t="shared" si="64"/>
        <v>0.37613689000000006</v>
      </c>
      <c r="F411">
        <f t="shared" si="65"/>
        <v>1.57201444</v>
      </c>
      <c r="G411">
        <f t="shared" si="66"/>
        <v>-0.5</v>
      </c>
      <c r="H411">
        <f t="shared" si="67"/>
        <v>0.25</v>
      </c>
      <c r="I411">
        <f t="shared" si="68"/>
        <v>1</v>
      </c>
      <c r="J411">
        <f t="shared" si="69"/>
        <v>0.13335886694444443</v>
      </c>
      <c r="K411">
        <f t="shared" si="70"/>
        <v>0.14808386694444448</v>
      </c>
      <c r="L411">
        <f t="shared" si="71"/>
        <v>1.2878088669444443</v>
      </c>
    </row>
    <row r="412" spans="1:12" x14ac:dyDescent="0.25">
      <c r="A412">
        <v>-0.5</v>
      </c>
      <c r="B412">
        <v>1.05</v>
      </c>
      <c r="C412">
        <v>0.5</v>
      </c>
      <c r="D412">
        <f t="shared" si="63"/>
        <v>9.7343999999999958E-2</v>
      </c>
      <c r="E412">
        <f t="shared" si="64"/>
        <v>1.35326689</v>
      </c>
      <c r="F412">
        <f t="shared" si="65"/>
        <v>0.56821443999999999</v>
      </c>
      <c r="G412">
        <f t="shared" si="66"/>
        <v>-0.25</v>
      </c>
      <c r="H412">
        <f t="shared" si="67"/>
        <v>0.52500000000000002</v>
      </c>
      <c r="I412">
        <f t="shared" si="68"/>
        <v>0.5</v>
      </c>
      <c r="J412">
        <f t="shared" si="69"/>
        <v>1.3267200277777778E-2</v>
      </c>
      <c r="K412">
        <f t="shared" si="70"/>
        <v>0.43535803361111119</v>
      </c>
      <c r="L412">
        <f t="shared" si="71"/>
        <v>0.40299220027777782</v>
      </c>
    </row>
    <row r="413" spans="1:12" x14ac:dyDescent="0.25">
      <c r="A413">
        <v>-1</v>
      </c>
      <c r="B413">
        <v>0.5</v>
      </c>
      <c r="C413">
        <v>-0.5</v>
      </c>
      <c r="D413">
        <f t="shared" si="63"/>
        <v>0.65934399999999993</v>
      </c>
      <c r="E413">
        <f t="shared" si="64"/>
        <v>0.37613689000000006</v>
      </c>
      <c r="F413">
        <f t="shared" si="65"/>
        <v>6.0614439999999985E-2</v>
      </c>
      <c r="G413">
        <f t="shared" si="66"/>
        <v>-0.5</v>
      </c>
      <c r="H413">
        <f t="shared" si="67"/>
        <v>0.25</v>
      </c>
      <c r="I413">
        <f t="shared" si="68"/>
        <v>-0.5</v>
      </c>
      <c r="J413">
        <f t="shared" si="69"/>
        <v>0.13335886694444443</v>
      </c>
      <c r="K413">
        <f t="shared" si="70"/>
        <v>0.14808386694444448</v>
      </c>
      <c r="L413">
        <f t="shared" si="71"/>
        <v>0.13335886694444443</v>
      </c>
    </row>
    <row r="414" spans="1:12" x14ac:dyDescent="0.25">
      <c r="A414">
        <v>-0.5</v>
      </c>
      <c r="B414">
        <v>-0.5</v>
      </c>
      <c r="C414">
        <v>0.5</v>
      </c>
      <c r="D414">
        <f t="shared" si="63"/>
        <v>9.7343999999999958E-2</v>
      </c>
      <c r="E414">
        <f t="shared" si="64"/>
        <v>0.14953688999999998</v>
      </c>
      <c r="F414">
        <f t="shared" si="65"/>
        <v>0.56821443999999999</v>
      </c>
      <c r="G414">
        <f t="shared" si="66"/>
        <v>-0.25</v>
      </c>
      <c r="H414">
        <f t="shared" si="67"/>
        <v>-0.25</v>
      </c>
      <c r="I414">
        <f t="shared" si="68"/>
        <v>0.5</v>
      </c>
      <c r="J414">
        <f t="shared" si="69"/>
        <v>1.3267200277777778E-2</v>
      </c>
      <c r="K414">
        <f t="shared" si="70"/>
        <v>1.3267200277777778E-2</v>
      </c>
      <c r="L414">
        <f t="shared" si="71"/>
        <v>0.40299220027777782</v>
      </c>
    </row>
    <row r="415" spans="1:12" x14ac:dyDescent="0.25">
      <c r="A415">
        <v>0.5</v>
      </c>
      <c r="B415">
        <v>-1</v>
      </c>
      <c r="C415">
        <v>-0.5</v>
      </c>
      <c r="D415">
        <f t="shared" si="63"/>
        <v>0.4733440000000001</v>
      </c>
      <c r="E415">
        <f t="shared" si="64"/>
        <v>0.78623688999999986</v>
      </c>
      <c r="F415">
        <f t="shared" si="65"/>
        <v>6.0614439999999985E-2</v>
      </c>
      <c r="G415">
        <f t="shared" si="66"/>
        <v>0.25</v>
      </c>
      <c r="H415">
        <f t="shared" si="67"/>
        <v>-0.5</v>
      </c>
      <c r="I415">
        <f t="shared" si="68"/>
        <v>-0.5</v>
      </c>
      <c r="J415">
        <f t="shared" si="69"/>
        <v>0.14808386694444448</v>
      </c>
      <c r="K415">
        <f t="shared" si="70"/>
        <v>0.13335886694444443</v>
      </c>
      <c r="L415">
        <f t="shared" si="71"/>
        <v>0.13335886694444443</v>
      </c>
    </row>
    <row r="416" spans="1:12" x14ac:dyDescent="0.25">
      <c r="A416">
        <v>-0.5</v>
      </c>
      <c r="B416">
        <v>-0.5</v>
      </c>
      <c r="C416">
        <v>-1</v>
      </c>
      <c r="D416">
        <f t="shared" si="63"/>
        <v>9.7343999999999958E-2</v>
      </c>
      <c r="E416">
        <f t="shared" si="64"/>
        <v>0.14953688999999998</v>
      </c>
      <c r="F416">
        <f t="shared" si="65"/>
        <v>0.55681443999999991</v>
      </c>
      <c r="G416">
        <f t="shared" si="66"/>
        <v>-0.25</v>
      </c>
      <c r="H416">
        <f t="shared" si="67"/>
        <v>-0.25</v>
      </c>
      <c r="I416">
        <f t="shared" si="68"/>
        <v>-1</v>
      </c>
      <c r="J416">
        <f t="shared" si="69"/>
        <v>1.3267200277777778E-2</v>
      </c>
      <c r="K416">
        <f t="shared" si="70"/>
        <v>1.3267200277777778E-2</v>
      </c>
      <c r="L416">
        <f t="shared" si="71"/>
        <v>0.74854220027777774</v>
      </c>
    </row>
    <row r="417" spans="1:12" x14ac:dyDescent="0.25">
      <c r="A417">
        <v>0.5</v>
      </c>
      <c r="B417">
        <v>0.5</v>
      </c>
      <c r="C417">
        <v>-0.5</v>
      </c>
      <c r="D417">
        <f t="shared" si="63"/>
        <v>0.4733440000000001</v>
      </c>
      <c r="E417">
        <f t="shared" si="64"/>
        <v>0.37613689000000006</v>
      </c>
      <c r="F417">
        <f t="shared" si="65"/>
        <v>6.0614439999999985E-2</v>
      </c>
      <c r="G417">
        <f t="shared" si="66"/>
        <v>0.25</v>
      </c>
      <c r="H417">
        <f t="shared" si="67"/>
        <v>0.25</v>
      </c>
      <c r="I417">
        <f t="shared" si="68"/>
        <v>-0.5</v>
      </c>
      <c r="J417">
        <f t="shared" si="69"/>
        <v>0.14808386694444448</v>
      </c>
      <c r="K417">
        <f t="shared" si="70"/>
        <v>0.14808386694444448</v>
      </c>
      <c r="L417">
        <f t="shared" si="71"/>
        <v>0.13335886694444443</v>
      </c>
    </row>
    <row r="418" spans="1:12" x14ac:dyDescent="0.25">
      <c r="A418">
        <v>-0.5</v>
      </c>
      <c r="B418">
        <v>-0.5</v>
      </c>
      <c r="C418">
        <v>1.05</v>
      </c>
      <c r="D418">
        <f t="shared" si="63"/>
        <v>9.7343999999999958E-2</v>
      </c>
      <c r="E418">
        <f t="shared" si="64"/>
        <v>0.14953688999999998</v>
      </c>
      <c r="F418">
        <f t="shared" si="65"/>
        <v>1.6998944400000002</v>
      </c>
      <c r="G418">
        <f t="shared" si="66"/>
        <v>-0.25</v>
      </c>
      <c r="H418">
        <f t="shared" si="67"/>
        <v>-0.25</v>
      </c>
      <c r="I418">
        <f t="shared" si="68"/>
        <v>1.05</v>
      </c>
      <c r="J418">
        <f t="shared" si="69"/>
        <v>1.3267200277777778E-2</v>
      </c>
      <c r="K418">
        <f t="shared" si="70"/>
        <v>1.3267200277777778E-2</v>
      </c>
      <c r="L418">
        <f t="shared" si="71"/>
        <v>1.4037905336111109</v>
      </c>
    </row>
    <row r="419" spans="1:12" x14ac:dyDescent="0.25">
      <c r="A419">
        <v>-5.65</v>
      </c>
      <c r="B419">
        <v>-1</v>
      </c>
      <c r="C419">
        <v>-0.5</v>
      </c>
      <c r="D419">
        <f t="shared" si="63"/>
        <v>29.833444000000007</v>
      </c>
      <c r="E419">
        <f t="shared" si="64"/>
        <v>0.78623688999999986</v>
      </c>
      <c r="F419">
        <f t="shared" si="65"/>
        <v>6.0614439999999985E-2</v>
      </c>
      <c r="G419">
        <f t="shared" si="66"/>
        <v>-2.8250000000000002</v>
      </c>
      <c r="H419">
        <f t="shared" si="67"/>
        <v>-0.5</v>
      </c>
      <c r="I419">
        <f t="shared" si="68"/>
        <v>-0.5</v>
      </c>
      <c r="J419">
        <f t="shared" si="69"/>
        <v>7.2370863669444461</v>
      </c>
      <c r="K419">
        <f t="shared" si="70"/>
        <v>0.13335886694444443</v>
      </c>
      <c r="L419">
        <f t="shared" si="71"/>
        <v>0.13335886694444443</v>
      </c>
    </row>
    <row r="420" spans="1:12" x14ac:dyDescent="0.25">
      <c r="A420">
        <v>-0.5</v>
      </c>
      <c r="B420">
        <v>-0.5</v>
      </c>
      <c r="C420">
        <v>0.5</v>
      </c>
      <c r="D420">
        <f t="shared" si="63"/>
        <v>9.7343999999999958E-2</v>
      </c>
      <c r="E420">
        <f t="shared" si="64"/>
        <v>0.14953688999999998</v>
      </c>
      <c r="F420">
        <f t="shared" si="65"/>
        <v>0.56821443999999999</v>
      </c>
      <c r="G420">
        <f t="shared" si="66"/>
        <v>-0.25</v>
      </c>
      <c r="H420">
        <f t="shared" si="67"/>
        <v>-0.25</v>
      </c>
      <c r="I420">
        <f t="shared" si="68"/>
        <v>0.5</v>
      </c>
      <c r="J420">
        <f t="shared" si="69"/>
        <v>1.3267200277777778E-2</v>
      </c>
      <c r="K420">
        <f t="shared" si="70"/>
        <v>1.3267200277777778E-2</v>
      </c>
      <c r="L420">
        <f t="shared" si="71"/>
        <v>0.40299220027777782</v>
      </c>
    </row>
    <row r="421" spans="1:12" x14ac:dyDescent="0.25">
      <c r="A421">
        <v>-1</v>
      </c>
      <c r="B421">
        <v>0.5</v>
      </c>
      <c r="C421">
        <v>-0.5</v>
      </c>
      <c r="D421">
        <f t="shared" si="63"/>
        <v>0.65934399999999993</v>
      </c>
      <c r="E421">
        <f t="shared" si="64"/>
        <v>0.37613689000000006</v>
      </c>
      <c r="F421">
        <f t="shared" si="65"/>
        <v>6.0614439999999985E-2</v>
      </c>
      <c r="G421">
        <f t="shared" si="66"/>
        <v>-0.5</v>
      </c>
      <c r="H421">
        <f t="shared" si="67"/>
        <v>0.25</v>
      </c>
      <c r="I421">
        <f t="shared" si="68"/>
        <v>-0.5</v>
      </c>
      <c r="J421">
        <f t="shared" si="69"/>
        <v>0.13335886694444443</v>
      </c>
      <c r="K421">
        <f t="shared" si="70"/>
        <v>0.14808386694444448</v>
      </c>
      <c r="L421">
        <f t="shared" si="71"/>
        <v>0.13335886694444443</v>
      </c>
    </row>
    <row r="422" spans="1:12" x14ac:dyDescent="0.25">
      <c r="A422">
        <v>-0.5</v>
      </c>
      <c r="B422">
        <v>-0.5</v>
      </c>
      <c r="C422">
        <v>0.5</v>
      </c>
      <c r="D422">
        <f t="shared" si="63"/>
        <v>9.7343999999999958E-2</v>
      </c>
      <c r="E422">
        <f t="shared" si="64"/>
        <v>0.14953688999999998</v>
      </c>
      <c r="F422">
        <f t="shared" si="65"/>
        <v>0.56821443999999999</v>
      </c>
      <c r="G422">
        <f t="shared" si="66"/>
        <v>-0.25</v>
      </c>
      <c r="H422">
        <f t="shared" si="67"/>
        <v>-0.25</v>
      </c>
      <c r="I422">
        <f t="shared" si="68"/>
        <v>0.5</v>
      </c>
      <c r="J422">
        <f t="shared" si="69"/>
        <v>1.3267200277777778E-2</v>
      </c>
      <c r="K422">
        <f t="shared" si="70"/>
        <v>1.3267200277777778E-2</v>
      </c>
      <c r="L422">
        <f t="shared" si="71"/>
        <v>0.40299220027777782</v>
      </c>
    </row>
    <row r="423" spans="1:12" x14ac:dyDescent="0.25">
      <c r="A423">
        <v>-1</v>
      </c>
      <c r="B423">
        <v>-1</v>
      </c>
      <c r="C423">
        <v>-0.5</v>
      </c>
      <c r="D423">
        <f t="shared" si="63"/>
        <v>0.65934399999999993</v>
      </c>
      <c r="E423">
        <f t="shared" si="64"/>
        <v>0.78623688999999986</v>
      </c>
      <c r="F423">
        <f t="shared" si="65"/>
        <v>6.0614439999999985E-2</v>
      </c>
      <c r="G423">
        <f t="shared" si="66"/>
        <v>-0.5</v>
      </c>
      <c r="H423">
        <f t="shared" si="67"/>
        <v>-0.5</v>
      </c>
      <c r="I423">
        <f t="shared" si="68"/>
        <v>-0.5</v>
      </c>
      <c r="J423">
        <f t="shared" si="69"/>
        <v>0.13335886694444443</v>
      </c>
      <c r="K423">
        <f t="shared" si="70"/>
        <v>0.13335886694444443</v>
      </c>
      <c r="L423">
        <f t="shared" si="71"/>
        <v>0.13335886694444443</v>
      </c>
    </row>
    <row r="424" spans="1:12" x14ac:dyDescent="0.25">
      <c r="A424">
        <v>1</v>
      </c>
      <c r="B424">
        <v>-0.5</v>
      </c>
      <c r="C424">
        <v>0.5</v>
      </c>
      <c r="D424">
        <f t="shared" si="63"/>
        <v>1.4113439999999999</v>
      </c>
      <c r="E424">
        <f t="shared" si="64"/>
        <v>0.14953688999999998</v>
      </c>
      <c r="F424">
        <f t="shared" si="65"/>
        <v>0.56821443999999999</v>
      </c>
      <c r="G424">
        <f t="shared" si="66"/>
        <v>0.5</v>
      </c>
      <c r="H424">
        <f t="shared" si="67"/>
        <v>-0.25</v>
      </c>
      <c r="I424">
        <f t="shared" si="68"/>
        <v>0.5</v>
      </c>
      <c r="J424">
        <f t="shared" si="69"/>
        <v>0.40299220027777782</v>
      </c>
      <c r="K424">
        <f t="shared" si="70"/>
        <v>1.3267200277777778E-2</v>
      </c>
      <c r="L424">
        <f t="shared" si="71"/>
        <v>0.40299220027777782</v>
      </c>
    </row>
    <row r="425" spans="1:12" x14ac:dyDescent="0.25">
      <c r="A425">
        <v>0.5</v>
      </c>
      <c r="B425">
        <v>-1</v>
      </c>
      <c r="C425">
        <v>-0.5</v>
      </c>
      <c r="D425">
        <f t="shared" si="63"/>
        <v>0.4733440000000001</v>
      </c>
      <c r="E425">
        <f t="shared" si="64"/>
        <v>0.78623688999999986</v>
      </c>
      <c r="F425">
        <f t="shared" si="65"/>
        <v>6.0614439999999985E-2</v>
      </c>
      <c r="G425">
        <f t="shared" si="66"/>
        <v>0.25</v>
      </c>
      <c r="H425">
        <f t="shared" si="67"/>
        <v>-0.5</v>
      </c>
      <c r="I425">
        <f t="shared" si="68"/>
        <v>-0.5</v>
      </c>
      <c r="J425">
        <f t="shared" si="69"/>
        <v>0.14808386694444448</v>
      </c>
      <c r="K425">
        <f t="shared" si="70"/>
        <v>0.13335886694444443</v>
      </c>
      <c r="L425">
        <f t="shared" si="71"/>
        <v>0.13335886694444443</v>
      </c>
    </row>
    <row r="426" spans="1:12" x14ac:dyDescent="0.25">
      <c r="A426">
        <v>-0.5</v>
      </c>
      <c r="B426">
        <v>1</v>
      </c>
      <c r="C426">
        <v>-1</v>
      </c>
      <c r="D426">
        <f t="shared" si="63"/>
        <v>9.7343999999999958E-2</v>
      </c>
      <c r="E426">
        <f t="shared" si="64"/>
        <v>1.2394368899999999</v>
      </c>
      <c r="F426">
        <f t="shared" si="65"/>
        <v>0.55681443999999991</v>
      </c>
      <c r="G426">
        <f t="shared" si="66"/>
        <v>-0.25</v>
      </c>
      <c r="H426">
        <f t="shared" si="67"/>
        <v>0.5</v>
      </c>
      <c r="I426">
        <f t="shared" si="68"/>
        <v>-1</v>
      </c>
      <c r="J426">
        <f t="shared" si="69"/>
        <v>1.3267200277777778E-2</v>
      </c>
      <c r="K426">
        <f t="shared" si="70"/>
        <v>0.40299220027777782</v>
      </c>
      <c r="L426">
        <f t="shared" si="71"/>
        <v>0.74854220027777774</v>
      </c>
    </row>
    <row r="427" spans="1:12" x14ac:dyDescent="0.25">
      <c r="A427">
        <v>0.5</v>
      </c>
      <c r="B427">
        <v>0.5</v>
      </c>
      <c r="C427">
        <v>-0.5</v>
      </c>
      <c r="D427">
        <f t="shared" si="63"/>
        <v>0.4733440000000001</v>
      </c>
      <c r="E427">
        <f t="shared" si="64"/>
        <v>0.37613689000000006</v>
      </c>
      <c r="F427">
        <f t="shared" si="65"/>
        <v>6.0614439999999985E-2</v>
      </c>
      <c r="G427">
        <f t="shared" si="66"/>
        <v>0.25</v>
      </c>
      <c r="H427">
        <f t="shared" si="67"/>
        <v>0.25</v>
      </c>
      <c r="I427">
        <f t="shared" si="68"/>
        <v>-0.5</v>
      </c>
      <c r="J427">
        <f t="shared" si="69"/>
        <v>0.14808386694444448</v>
      </c>
      <c r="K427">
        <f t="shared" si="70"/>
        <v>0.14808386694444448</v>
      </c>
      <c r="L427">
        <f t="shared" si="71"/>
        <v>0.13335886694444443</v>
      </c>
    </row>
    <row r="428" spans="1:12" x14ac:dyDescent="0.25">
      <c r="A428">
        <v>-0.5</v>
      </c>
      <c r="B428">
        <v>1</v>
      </c>
      <c r="C428">
        <v>0.5</v>
      </c>
      <c r="D428">
        <f t="shared" si="63"/>
        <v>9.7343999999999958E-2</v>
      </c>
      <c r="E428">
        <f t="shared" si="64"/>
        <v>1.2394368899999999</v>
      </c>
      <c r="F428">
        <f t="shared" si="65"/>
        <v>0.56821443999999999</v>
      </c>
      <c r="G428">
        <f t="shared" si="66"/>
        <v>-0.25</v>
      </c>
      <c r="H428">
        <f t="shared" si="67"/>
        <v>0.5</v>
      </c>
      <c r="I428">
        <f t="shared" si="68"/>
        <v>0.5</v>
      </c>
      <c r="J428">
        <f t="shared" si="69"/>
        <v>1.3267200277777778E-2</v>
      </c>
      <c r="K428">
        <f t="shared" si="70"/>
        <v>0.40299220027777782</v>
      </c>
      <c r="L428">
        <f t="shared" si="71"/>
        <v>0.40299220027777782</v>
      </c>
    </row>
    <row r="429" spans="1:12" x14ac:dyDescent="0.25">
      <c r="A429">
        <v>0.5</v>
      </c>
      <c r="B429">
        <v>0.5</v>
      </c>
      <c r="C429">
        <v>-0.5</v>
      </c>
      <c r="D429">
        <f t="shared" si="63"/>
        <v>0.4733440000000001</v>
      </c>
      <c r="E429">
        <f t="shared" si="64"/>
        <v>0.37613689000000006</v>
      </c>
      <c r="F429">
        <f t="shared" si="65"/>
        <v>6.0614439999999985E-2</v>
      </c>
      <c r="G429">
        <f t="shared" si="66"/>
        <v>0.25</v>
      </c>
      <c r="H429">
        <f t="shared" si="67"/>
        <v>0.25</v>
      </c>
      <c r="I429">
        <f t="shared" si="68"/>
        <v>-0.5</v>
      </c>
      <c r="J429">
        <f t="shared" si="69"/>
        <v>0.14808386694444448</v>
      </c>
      <c r="K429">
        <f t="shared" si="70"/>
        <v>0.14808386694444448</v>
      </c>
      <c r="L429">
        <f t="shared" si="71"/>
        <v>0.13335886694444443</v>
      </c>
    </row>
    <row r="430" spans="1:12" x14ac:dyDescent="0.25">
      <c r="A430">
        <v>-0.5</v>
      </c>
      <c r="B430">
        <v>-0.5</v>
      </c>
      <c r="C430">
        <v>-1</v>
      </c>
      <c r="D430">
        <f t="shared" si="63"/>
        <v>9.7343999999999958E-2</v>
      </c>
      <c r="E430">
        <f t="shared" si="64"/>
        <v>0.14953688999999998</v>
      </c>
      <c r="F430">
        <f t="shared" si="65"/>
        <v>0.55681443999999991</v>
      </c>
      <c r="G430">
        <f t="shared" si="66"/>
        <v>-0.25</v>
      </c>
      <c r="H430">
        <f t="shared" si="67"/>
        <v>-0.25</v>
      </c>
      <c r="I430">
        <f t="shared" si="68"/>
        <v>-1</v>
      </c>
      <c r="J430">
        <f t="shared" si="69"/>
        <v>1.3267200277777778E-2</v>
      </c>
      <c r="K430">
        <f t="shared" si="70"/>
        <v>1.3267200277777778E-2</v>
      </c>
      <c r="L430">
        <f t="shared" si="71"/>
        <v>0.74854220027777774</v>
      </c>
    </row>
    <row r="431" spans="1:12" x14ac:dyDescent="0.25">
      <c r="A431">
        <v>0.5</v>
      </c>
      <c r="B431">
        <v>0.5</v>
      </c>
      <c r="C431">
        <v>-0.5</v>
      </c>
      <c r="D431">
        <f t="shared" si="63"/>
        <v>0.4733440000000001</v>
      </c>
      <c r="E431">
        <f t="shared" si="64"/>
        <v>0.37613689000000006</v>
      </c>
      <c r="F431">
        <f t="shared" si="65"/>
        <v>6.0614439999999985E-2</v>
      </c>
      <c r="G431">
        <f t="shared" si="66"/>
        <v>0.25</v>
      </c>
      <c r="H431">
        <f t="shared" si="67"/>
        <v>0.25</v>
      </c>
      <c r="I431">
        <f t="shared" si="68"/>
        <v>-0.5</v>
      </c>
      <c r="J431">
        <f t="shared" si="69"/>
        <v>0.14808386694444448</v>
      </c>
      <c r="K431">
        <f t="shared" si="70"/>
        <v>0.14808386694444448</v>
      </c>
      <c r="L431">
        <f t="shared" si="71"/>
        <v>0.13335886694444443</v>
      </c>
    </row>
    <row r="432" spans="1:12" x14ac:dyDescent="0.25">
      <c r="A432">
        <v>-0.5</v>
      </c>
      <c r="B432">
        <v>-0.5</v>
      </c>
      <c r="C432">
        <v>0.5</v>
      </c>
      <c r="D432">
        <f t="shared" si="63"/>
        <v>9.7343999999999958E-2</v>
      </c>
      <c r="E432">
        <f t="shared" si="64"/>
        <v>0.14953688999999998</v>
      </c>
      <c r="F432">
        <f t="shared" si="65"/>
        <v>0.56821443999999999</v>
      </c>
      <c r="G432">
        <f t="shared" si="66"/>
        <v>-0.25</v>
      </c>
      <c r="H432">
        <f t="shared" si="67"/>
        <v>-0.25</v>
      </c>
      <c r="I432">
        <f t="shared" si="68"/>
        <v>0.5</v>
      </c>
      <c r="J432">
        <f t="shared" si="69"/>
        <v>1.3267200277777778E-2</v>
      </c>
      <c r="K432">
        <f t="shared" si="70"/>
        <v>1.3267200277777778E-2</v>
      </c>
      <c r="L432">
        <f t="shared" si="71"/>
        <v>0.40299220027777782</v>
      </c>
    </row>
    <row r="433" spans="1:12" x14ac:dyDescent="0.25">
      <c r="A433">
        <v>0.5</v>
      </c>
      <c r="B433">
        <v>-1</v>
      </c>
      <c r="C433">
        <v>-0.5</v>
      </c>
      <c r="D433">
        <f t="shared" si="63"/>
        <v>0.4733440000000001</v>
      </c>
      <c r="E433">
        <f t="shared" si="64"/>
        <v>0.78623688999999986</v>
      </c>
      <c r="F433">
        <f t="shared" si="65"/>
        <v>6.0614439999999985E-2</v>
      </c>
      <c r="G433">
        <f t="shared" si="66"/>
        <v>0.25</v>
      </c>
      <c r="H433">
        <f t="shared" si="67"/>
        <v>-0.5</v>
      </c>
      <c r="I433">
        <f t="shared" si="68"/>
        <v>-0.5</v>
      </c>
      <c r="J433">
        <f t="shared" si="69"/>
        <v>0.14808386694444448</v>
      </c>
      <c r="K433">
        <f t="shared" si="70"/>
        <v>0.13335886694444443</v>
      </c>
      <c r="L433">
        <f t="shared" si="71"/>
        <v>0.13335886694444443</v>
      </c>
    </row>
    <row r="434" spans="1:12" x14ac:dyDescent="0.25">
      <c r="A434">
        <v>-0.5</v>
      </c>
      <c r="B434">
        <v>1</v>
      </c>
      <c r="C434">
        <v>0.5</v>
      </c>
      <c r="D434">
        <f t="shared" si="63"/>
        <v>9.7343999999999958E-2</v>
      </c>
      <c r="E434">
        <f t="shared" si="64"/>
        <v>1.2394368899999999</v>
      </c>
      <c r="F434">
        <f t="shared" si="65"/>
        <v>0.56821443999999999</v>
      </c>
      <c r="G434">
        <f t="shared" si="66"/>
        <v>-0.25</v>
      </c>
      <c r="H434">
        <f t="shared" si="67"/>
        <v>0.5</v>
      </c>
      <c r="I434">
        <f t="shared" si="68"/>
        <v>0.5</v>
      </c>
      <c r="J434">
        <f t="shared" si="69"/>
        <v>1.3267200277777778E-2</v>
      </c>
      <c r="K434">
        <f t="shared" si="70"/>
        <v>0.40299220027777782</v>
      </c>
      <c r="L434">
        <f t="shared" si="71"/>
        <v>0.40299220027777782</v>
      </c>
    </row>
    <row r="435" spans="1:12" x14ac:dyDescent="0.25">
      <c r="A435">
        <v>-1</v>
      </c>
      <c r="B435">
        <v>-1</v>
      </c>
      <c r="C435">
        <v>-0.5</v>
      </c>
      <c r="D435">
        <f t="shared" si="63"/>
        <v>0.65934399999999993</v>
      </c>
      <c r="E435">
        <f t="shared" si="64"/>
        <v>0.78623688999999986</v>
      </c>
      <c r="F435">
        <f t="shared" si="65"/>
        <v>6.0614439999999985E-2</v>
      </c>
      <c r="G435">
        <f t="shared" si="66"/>
        <v>-0.5</v>
      </c>
      <c r="H435">
        <f t="shared" si="67"/>
        <v>-0.5</v>
      </c>
      <c r="I435">
        <f t="shared" si="68"/>
        <v>-0.5</v>
      </c>
      <c r="J435">
        <f t="shared" si="69"/>
        <v>0.13335886694444443</v>
      </c>
      <c r="K435">
        <f t="shared" si="70"/>
        <v>0.13335886694444443</v>
      </c>
      <c r="L435">
        <f t="shared" si="71"/>
        <v>0.13335886694444443</v>
      </c>
    </row>
    <row r="436" spans="1:12" x14ac:dyDescent="0.25">
      <c r="A436">
        <v>-0.5</v>
      </c>
      <c r="B436">
        <v>-0.5</v>
      </c>
      <c r="C436">
        <v>0.5</v>
      </c>
      <c r="D436">
        <f t="shared" si="63"/>
        <v>9.7343999999999958E-2</v>
      </c>
      <c r="E436">
        <f t="shared" si="64"/>
        <v>0.14953688999999998</v>
      </c>
      <c r="F436">
        <f t="shared" si="65"/>
        <v>0.56821443999999999</v>
      </c>
      <c r="G436">
        <f t="shared" si="66"/>
        <v>-0.25</v>
      </c>
      <c r="H436">
        <f t="shared" si="67"/>
        <v>-0.25</v>
      </c>
      <c r="I436">
        <f t="shared" si="68"/>
        <v>0.5</v>
      </c>
      <c r="J436">
        <f t="shared" si="69"/>
        <v>1.3267200277777778E-2</v>
      </c>
      <c r="K436">
        <f t="shared" si="70"/>
        <v>1.3267200277777778E-2</v>
      </c>
      <c r="L436">
        <f t="shared" si="71"/>
        <v>0.40299220027777782</v>
      </c>
    </row>
    <row r="437" spans="1:12" x14ac:dyDescent="0.25">
      <c r="A437">
        <v>-1</v>
      </c>
      <c r="B437">
        <v>2.1</v>
      </c>
      <c r="C437">
        <v>-0.5</v>
      </c>
      <c r="D437">
        <f t="shared" si="63"/>
        <v>0.65934399999999993</v>
      </c>
      <c r="E437">
        <f t="shared" si="64"/>
        <v>4.898696890000001</v>
      </c>
      <c r="F437">
        <f t="shared" si="65"/>
        <v>6.0614439999999985E-2</v>
      </c>
      <c r="G437">
        <f t="shared" si="66"/>
        <v>-0.5</v>
      </c>
      <c r="H437">
        <f t="shared" si="67"/>
        <v>1.05</v>
      </c>
      <c r="I437">
        <f t="shared" si="68"/>
        <v>-0.5</v>
      </c>
      <c r="J437">
        <f t="shared" si="69"/>
        <v>0.13335886694444443</v>
      </c>
      <c r="K437">
        <f t="shared" si="70"/>
        <v>1.4037905336111109</v>
      </c>
      <c r="L437">
        <f t="shared" si="71"/>
        <v>0.13335886694444443</v>
      </c>
    </row>
    <row r="438" spans="1:12" x14ac:dyDescent="0.25">
      <c r="A438">
        <v>-0.5</v>
      </c>
      <c r="B438">
        <v>-0.5</v>
      </c>
      <c r="C438">
        <v>-1</v>
      </c>
      <c r="D438">
        <f t="shared" si="63"/>
        <v>9.7343999999999958E-2</v>
      </c>
      <c r="E438">
        <f t="shared" si="64"/>
        <v>0.14953688999999998</v>
      </c>
      <c r="F438">
        <f t="shared" si="65"/>
        <v>0.55681443999999991</v>
      </c>
      <c r="G438">
        <f t="shared" si="66"/>
        <v>-0.25</v>
      </c>
      <c r="H438">
        <f t="shared" si="67"/>
        <v>-0.25</v>
      </c>
      <c r="I438">
        <f t="shared" si="68"/>
        <v>-1</v>
      </c>
      <c r="J438">
        <f t="shared" si="69"/>
        <v>1.3267200277777778E-2</v>
      </c>
      <c r="K438">
        <f t="shared" si="70"/>
        <v>1.3267200277777778E-2</v>
      </c>
      <c r="L438">
        <f t="shared" si="71"/>
        <v>0.74854220027777774</v>
      </c>
    </row>
    <row r="439" spans="1:12" x14ac:dyDescent="0.25">
      <c r="A439">
        <v>-1</v>
      </c>
      <c r="B439">
        <v>1.65</v>
      </c>
      <c r="C439">
        <v>-0.5</v>
      </c>
      <c r="D439">
        <f t="shared" si="63"/>
        <v>0.65934399999999993</v>
      </c>
      <c r="E439">
        <f t="shared" si="64"/>
        <v>3.1092268899999995</v>
      </c>
      <c r="F439">
        <f t="shared" si="65"/>
        <v>6.0614439999999985E-2</v>
      </c>
      <c r="G439">
        <f t="shared" si="66"/>
        <v>-0.5</v>
      </c>
      <c r="H439">
        <f t="shared" si="67"/>
        <v>0.82499999999999996</v>
      </c>
      <c r="I439">
        <f t="shared" si="68"/>
        <v>-0.5</v>
      </c>
      <c r="J439">
        <f t="shared" si="69"/>
        <v>0.13335886694444443</v>
      </c>
      <c r="K439">
        <f t="shared" si="70"/>
        <v>0.92124803361111107</v>
      </c>
      <c r="L439">
        <f t="shared" si="71"/>
        <v>0.13335886694444443</v>
      </c>
    </row>
    <row r="440" spans="1:12" x14ac:dyDescent="0.25">
      <c r="A440">
        <v>-0.5</v>
      </c>
      <c r="B440">
        <v>-0.5</v>
      </c>
      <c r="C440">
        <v>-1</v>
      </c>
      <c r="D440">
        <f t="shared" si="63"/>
        <v>9.7343999999999958E-2</v>
      </c>
      <c r="E440">
        <f t="shared" si="64"/>
        <v>0.14953688999999998</v>
      </c>
      <c r="F440">
        <f t="shared" si="65"/>
        <v>0.55681443999999991</v>
      </c>
      <c r="G440">
        <f t="shared" si="66"/>
        <v>-0.25</v>
      </c>
      <c r="H440">
        <f t="shared" si="67"/>
        <v>-0.25</v>
      </c>
      <c r="I440">
        <f t="shared" si="68"/>
        <v>-1</v>
      </c>
      <c r="J440">
        <f t="shared" si="69"/>
        <v>1.3267200277777778E-2</v>
      </c>
      <c r="K440">
        <f t="shared" si="70"/>
        <v>1.3267200277777778E-2</v>
      </c>
      <c r="L440">
        <f t="shared" si="71"/>
        <v>0.74854220027777774</v>
      </c>
    </row>
    <row r="441" spans="1:12" x14ac:dyDescent="0.25">
      <c r="A441">
        <v>-1</v>
      </c>
      <c r="B441">
        <v>0.5</v>
      </c>
      <c r="C441">
        <v>-0.5</v>
      </c>
      <c r="D441">
        <f t="shared" si="63"/>
        <v>0.65934399999999993</v>
      </c>
      <c r="E441">
        <f t="shared" si="64"/>
        <v>0.37613689000000006</v>
      </c>
      <c r="F441">
        <f t="shared" si="65"/>
        <v>6.0614439999999985E-2</v>
      </c>
      <c r="G441">
        <f t="shared" si="66"/>
        <v>-0.5</v>
      </c>
      <c r="H441">
        <f t="shared" si="67"/>
        <v>0.25</v>
      </c>
      <c r="I441">
        <f t="shared" si="68"/>
        <v>-0.5</v>
      </c>
      <c r="J441">
        <f t="shared" si="69"/>
        <v>0.13335886694444443</v>
      </c>
      <c r="K441">
        <f t="shared" si="70"/>
        <v>0.14808386694444448</v>
      </c>
      <c r="L441">
        <f t="shared" si="71"/>
        <v>0.13335886694444443</v>
      </c>
    </row>
    <row r="442" spans="1:12" x14ac:dyDescent="0.25">
      <c r="A442">
        <v>-0.5</v>
      </c>
      <c r="B442">
        <v>-0.5</v>
      </c>
      <c r="C442">
        <v>-1</v>
      </c>
      <c r="D442">
        <f t="shared" si="63"/>
        <v>9.7343999999999958E-2</v>
      </c>
      <c r="E442">
        <f t="shared" si="64"/>
        <v>0.14953688999999998</v>
      </c>
      <c r="F442">
        <f t="shared" si="65"/>
        <v>0.55681443999999991</v>
      </c>
      <c r="G442">
        <f t="shared" si="66"/>
        <v>-0.25</v>
      </c>
      <c r="H442">
        <f t="shared" si="67"/>
        <v>-0.25</v>
      </c>
      <c r="I442">
        <f t="shared" si="68"/>
        <v>-1</v>
      </c>
      <c r="J442">
        <f t="shared" si="69"/>
        <v>1.3267200277777778E-2</v>
      </c>
      <c r="K442">
        <f t="shared" si="70"/>
        <v>1.3267200277777778E-2</v>
      </c>
      <c r="L442">
        <f t="shared" si="71"/>
        <v>0.74854220027777774</v>
      </c>
    </row>
    <row r="443" spans="1:12" x14ac:dyDescent="0.25">
      <c r="A443">
        <v>-1</v>
      </c>
      <c r="B443">
        <v>-1</v>
      </c>
      <c r="C443">
        <v>-0.5</v>
      </c>
      <c r="D443">
        <f t="shared" si="63"/>
        <v>0.65934399999999993</v>
      </c>
      <c r="E443">
        <f t="shared" si="64"/>
        <v>0.78623688999999986</v>
      </c>
      <c r="F443">
        <f t="shared" si="65"/>
        <v>6.0614439999999985E-2</v>
      </c>
      <c r="G443">
        <f t="shared" si="66"/>
        <v>-0.5</v>
      </c>
      <c r="H443">
        <f t="shared" si="67"/>
        <v>-0.5</v>
      </c>
      <c r="I443">
        <f t="shared" si="68"/>
        <v>-0.5</v>
      </c>
      <c r="J443">
        <f t="shared" si="69"/>
        <v>0.13335886694444443</v>
      </c>
      <c r="K443">
        <f t="shared" si="70"/>
        <v>0.13335886694444443</v>
      </c>
      <c r="L443">
        <f t="shared" si="71"/>
        <v>0.13335886694444443</v>
      </c>
    </row>
    <row r="444" spans="1:12" x14ac:dyDescent="0.25">
      <c r="A444">
        <v>1</v>
      </c>
      <c r="B444">
        <v>-0.5</v>
      </c>
      <c r="C444">
        <v>-1</v>
      </c>
      <c r="D444">
        <f t="shared" si="63"/>
        <v>1.4113439999999999</v>
      </c>
      <c r="E444">
        <f t="shared" si="64"/>
        <v>0.14953688999999998</v>
      </c>
      <c r="F444">
        <f t="shared" si="65"/>
        <v>0.55681443999999991</v>
      </c>
      <c r="G444">
        <f t="shared" si="66"/>
        <v>0.5</v>
      </c>
      <c r="H444">
        <f t="shared" si="67"/>
        <v>-0.25</v>
      </c>
      <c r="I444">
        <f t="shared" si="68"/>
        <v>-1</v>
      </c>
      <c r="J444">
        <f t="shared" si="69"/>
        <v>0.40299220027777782</v>
      </c>
      <c r="K444">
        <f t="shared" si="70"/>
        <v>1.3267200277777778E-2</v>
      </c>
      <c r="L444">
        <f t="shared" si="71"/>
        <v>0.74854220027777774</v>
      </c>
    </row>
    <row r="445" spans="1:12" x14ac:dyDescent="0.25">
      <c r="A445">
        <v>0.5</v>
      </c>
      <c r="B445">
        <v>0.5</v>
      </c>
      <c r="C445">
        <v>-0.5</v>
      </c>
      <c r="D445">
        <f t="shared" si="63"/>
        <v>0.4733440000000001</v>
      </c>
      <c r="E445">
        <f t="shared" si="64"/>
        <v>0.37613689000000006</v>
      </c>
      <c r="F445">
        <f t="shared" si="65"/>
        <v>6.0614439999999985E-2</v>
      </c>
      <c r="G445">
        <f t="shared" si="66"/>
        <v>0.25</v>
      </c>
      <c r="H445">
        <f t="shared" si="67"/>
        <v>0.25</v>
      </c>
      <c r="I445">
        <f t="shared" si="68"/>
        <v>-0.5</v>
      </c>
      <c r="J445">
        <f t="shared" si="69"/>
        <v>0.14808386694444448</v>
      </c>
      <c r="K445">
        <f t="shared" si="70"/>
        <v>0.14808386694444448</v>
      </c>
      <c r="L445">
        <f t="shared" si="71"/>
        <v>0.13335886694444443</v>
      </c>
    </row>
    <row r="446" spans="1:12" x14ac:dyDescent="0.25">
      <c r="A446">
        <v>-0.5</v>
      </c>
      <c r="B446">
        <v>-0.5</v>
      </c>
      <c r="C446">
        <v>0.5</v>
      </c>
      <c r="D446">
        <f t="shared" si="63"/>
        <v>9.7343999999999958E-2</v>
      </c>
      <c r="E446">
        <f t="shared" si="64"/>
        <v>0.14953688999999998</v>
      </c>
      <c r="F446">
        <f t="shared" si="65"/>
        <v>0.56821443999999999</v>
      </c>
      <c r="G446">
        <f t="shared" si="66"/>
        <v>-0.25</v>
      </c>
      <c r="H446">
        <f t="shared" si="67"/>
        <v>-0.25</v>
      </c>
      <c r="I446">
        <f t="shared" si="68"/>
        <v>0.5</v>
      </c>
      <c r="J446">
        <f t="shared" si="69"/>
        <v>1.3267200277777778E-2</v>
      </c>
      <c r="K446">
        <f t="shared" si="70"/>
        <v>1.3267200277777778E-2</v>
      </c>
      <c r="L446">
        <f t="shared" si="71"/>
        <v>0.40299220027777782</v>
      </c>
    </row>
    <row r="447" spans="1:12" x14ac:dyDescent="0.25">
      <c r="A447">
        <v>0.5</v>
      </c>
      <c r="B447">
        <v>0.5</v>
      </c>
      <c r="C447">
        <v>-0.5</v>
      </c>
      <c r="D447">
        <f t="shared" si="63"/>
        <v>0.4733440000000001</v>
      </c>
      <c r="E447">
        <f t="shared" si="64"/>
        <v>0.37613689000000006</v>
      </c>
      <c r="F447">
        <f t="shared" si="65"/>
        <v>6.0614439999999985E-2</v>
      </c>
      <c r="G447">
        <f t="shared" si="66"/>
        <v>0.25</v>
      </c>
      <c r="H447">
        <f t="shared" si="67"/>
        <v>0.25</v>
      </c>
      <c r="I447">
        <f t="shared" si="68"/>
        <v>-0.5</v>
      </c>
      <c r="J447">
        <f t="shared" si="69"/>
        <v>0.14808386694444448</v>
      </c>
      <c r="K447">
        <f t="shared" si="70"/>
        <v>0.14808386694444448</v>
      </c>
      <c r="L447">
        <f t="shared" si="71"/>
        <v>0.13335886694444443</v>
      </c>
    </row>
    <row r="448" spans="1:12" x14ac:dyDescent="0.25">
      <c r="A448">
        <v>1</v>
      </c>
      <c r="B448">
        <v>-0.5</v>
      </c>
      <c r="C448">
        <v>-1</v>
      </c>
      <c r="D448">
        <f t="shared" si="63"/>
        <v>1.4113439999999999</v>
      </c>
      <c r="E448">
        <f t="shared" si="64"/>
        <v>0.14953688999999998</v>
      </c>
      <c r="F448">
        <f t="shared" si="65"/>
        <v>0.55681443999999991</v>
      </c>
      <c r="G448">
        <f t="shared" si="66"/>
        <v>0.5</v>
      </c>
      <c r="H448">
        <f t="shared" si="67"/>
        <v>-0.25</v>
      </c>
      <c r="I448">
        <f t="shared" si="68"/>
        <v>-1</v>
      </c>
      <c r="J448">
        <f t="shared" si="69"/>
        <v>0.40299220027777782</v>
      </c>
      <c r="K448">
        <f t="shared" si="70"/>
        <v>1.3267200277777778E-2</v>
      </c>
      <c r="L448">
        <f t="shared" si="71"/>
        <v>0.74854220027777774</v>
      </c>
    </row>
    <row r="449" spans="1:12" x14ac:dyDescent="0.25">
      <c r="A449">
        <v>-1</v>
      </c>
      <c r="B449">
        <v>0.5</v>
      </c>
      <c r="C449">
        <v>-0.5</v>
      </c>
      <c r="D449">
        <f t="shared" si="63"/>
        <v>0.65934399999999993</v>
      </c>
      <c r="E449">
        <f t="shared" si="64"/>
        <v>0.37613689000000006</v>
      </c>
      <c r="F449">
        <f t="shared" si="65"/>
        <v>6.0614439999999985E-2</v>
      </c>
      <c r="G449">
        <f t="shared" si="66"/>
        <v>-0.5</v>
      </c>
      <c r="H449">
        <f t="shared" si="67"/>
        <v>0.25</v>
      </c>
      <c r="I449">
        <f t="shared" si="68"/>
        <v>-0.5</v>
      </c>
      <c r="J449">
        <f t="shared" si="69"/>
        <v>0.13335886694444443</v>
      </c>
      <c r="K449">
        <f t="shared" si="70"/>
        <v>0.14808386694444448</v>
      </c>
      <c r="L449">
        <f t="shared" si="71"/>
        <v>0.13335886694444443</v>
      </c>
    </row>
    <row r="450" spans="1:12" x14ac:dyDescent="0.25">
      <c r="A450">
        <v>-0.5</v>
      </c>
      <c r="B450">
        <v>-0.5</v>
      </c>
      <c r="C450">
        <v>-1</v>
      </c>
      <c r="D450">
        <f t="shared" si="63"/>
        <v>9.7343999999999958E-2</v>
      </c>
      <c r="E450">
        <f t="shared" si="64"/>
        <v>0.14953688999999998</v>
      </c>
      <c r="F450">
        <f t="shared" si="65"/>
        <v>0.55681443999999991</v>
      </c>
      <c r="G450">
        <f t="shared" si="66"/>
        <v>-0.25</v>
      </c>
      <c r="H450">
        <f t="shared" si="67"/>
        <v>-0.25</v>
      </c>
      <c r="I450">
        <f t="shared" si="68"/>
        <v>-1</v>
      </c>
      <c r="J450">
        <f t="shared" si="69"/>
        <v>1.3267200277777778E-2</v>
      </c>
      <c r="K450">
        <f t="shared" si="70"/>
        <v>1.3267200277777778E-2</v>
      </c>
      <c r="L450">
        <f t="shared" si="71"/>
        <v>0.74854220027777774</v>
      </c>
    </row>
    <row r="451" spans="1:12" x14ac:dyDescent="0.25">
      <c r="A451">
        <v>0.5</v>
      </c>
      <c r="B451">
        <v>0.5</v>
      </c>
      <c r="C451">
        <v>-0.5</v>
      </c>
      <c r="D451">
        <f t="shared" ref="D451:D501" si="72">(A451-N$2)^2</f>
        <v>0.4733440000000001</v>
      </c>
      <c r="E451">
        <f t="shared" ref="E451:E501" si="73">(B451-O$2)^2</f>
        <v>0.37613689000000006</v>
      </c>
      <c r="F451">
        <f t="shared" ref="F451:F501" si="74">(C451-P$2)^2</f>
        <v>6.0614439999999985E-2</v>
      </c>
      <c r="G451">
        <f t="shared" ref="G451:G501" si="75">A451*0.5</f>
        <v>0.25</v>
      </c>
      <c r="H451">
        <f t="shared" ref="H451:H501" si="76">B451*0.5</f>
        <v>0.25</v>
      </c>
      <c r="I451">
        <f t="shared" ref="I451:I501" si="77">C451</f>
        <v>-0.5</v>
      </c>
      <c r="J451">
        <f t="shared" ref="J451:J501" si="78">(G451-$Q$2)^2</f>
        <v>0.14808386694444448</v>
      </c>
      <c r="K451">
        <f t="shared" ref="K451:K501" si="79">(H451-$Q$2)^2</f>
        <v>0.14808386694444448</v>
      </c>
      <c r="L451">
        <f t="shared" ref="L451:L501" si="80">(I451-$Q$2)^2</f>
        <v>0.13335886694444443</v>
      </c>
    </row>
    <row r="452" spans="1:12" x14ac:dyDescent="0.25">
      <c r="A452">
        <v>-0.5</v>
      </c>
      <c r="B452">
        <v>-0.5</v>
      </c>
      <c r="C452">
        <v>0.5</v>
      </c>
      <c r="D452">
        <f t="shared" si="72"/>
        <v>9.7343999999999958E-2</v>
      </c>
      <c r="E452">
        <f t="shared" si="73"/>
        <v>0.14953688999999998</v>
      </c>
      <c r="F452">
        <f t="shared" si="74"/>
        <v>0.56821443999999999</v>
      </c>
      <c r="G452">
        <f t="shared" si="75"/>
        <v>-0.25</v>
      </c>
      <c r="H452">
        <f t="shared" si="76"/>
        <v>-0.25</v>
      </c>
      <c r="I452">
        <f t="shared" si="77"/>
        <v>0.5</v>
      </c>
      <c r="J452">
        <f t="shared" si="78"/>
        <v>1.3267200277777778E-2</v>
      </c>
      <c r="K452">
        <f t="shared" si="79"/>
        <v>1.3267200277777778E-2</v>
      </c>
      <c r="L452">
        <f t="shared" si="80"/>
        <v>0.40299220027777782</v>
      </c>
    </row>
    <row r="453" spans="1:12" x14ac:dyDescent="0.25">
      <c r="A453">
        <v>0.5</v>
      </c>
      <c r="B453">
        <v>-1</v>
      </c>
      <c r="C453">
        <v>-0.5</v>
      </c>
      <c r="D453">
        <f t="shared" si="72"/>
        <v>0.4733440000000001</v>
      </c>
      <c r="E453">
        <f t="shared" si="73"/>
        <v>0.78623688999999986</v>
      </c>
      <c r="F453">
        <f t="shared" si="74"/>
        <v>6.0614439999999985E-2</v>
      </c>
      <c r="G453">
        <f t="shared" si="75"/>
        <v>0.25</v>
      </c>
      <c r="H453">
        <f t="shared" si="76"/>
        <v>-0.5</v>
      </c>
      <c r="I453">
        <f t="shared" si="77"/>
        <v>-0.5</v>
      </c>
      <c r="J453">
        <f t="shared" si="78"/>
        <v>0.14808386694444448</v>
      </c>
      <c r="K453">
        <f t="shared" si="79"/>
        <v>0.13335886694444443</v>
      </c>
      <c r="L453">
        <f t="shared" si="80"/>
        <v>0.13335886694444443</v>
      </c>
    </row>
    <row r="454" spans="1:12" x14ac:dyDescent="0.25">
      <c r="A454">
        <v>-0.5</v>
      </c>
      <c r="B454">
        <v>-0.5</v>
      </c>
      <c r="C454">
        <v>-1</v>
      </c>
      <c r="D454">
        <f t="shared" si="72"/>
        <v>9.7343999999999958E-2</v>
      </c>
      <c r="E454">
        <f t="shared" si="73"/>
        <v>0.14953688999999998</v>
      </c>
      <c r="F454">
        <f t="shared" si="74"/>
        <v>0.55681443999999991</v>
      </c>
      <c r="G454">
        <f t="shared" si="75"/>
        <v>-0.25</v>
      </c>
      <c r="H454">
        <f t="shared" si="76"/>
        <v>-0.25</v>
      </c>
      <c r="I454">
        <f t="shared" si="77"/>
        <v>-1</v>
      </c>
      <c r="J454">
        <f t="shared" si="78"/>
        <v>1.3267200277777778E-2</v>
      </c>
      <c r="K454">
        <f t="shared" si="79"/>
        <v>1.3267200277777778E-2</v>
      </c>
      <c r="L454">
        <f t="shared" si="80"/>
        <v>0.74854220027777774</v>
      </c>
    </row>
    <row r="455" spans="1:12" x14ac:dyDescent="0.25">
      <c r="A455">
        <v>0.5</v>
      </c>
      <c r="B455">
        <v>-1</v>
      </c>
      <c r="C455">
        <v>-0.5</v>
      </c>
      <c r="D455">
        <f t="shared" si="72"/>
        <v>0.4733440000000001</v>
      </c>
      <c r="E455">
        <f t="shared" si="73"/>
        <v>0.78623688999999986</v>
      </c>
      <c r="F455">
        <f t="shared" si="74"/>
        <v>6.0614439999999985E-2</v>
      </c>
      <c r="G455">
        <f t="shared" si="75"/>
        <v>0.25</v>
      </c>
      <c r="H455">
        <f t="shared" si="76"/>
        <v>-0.5</v>
      </c>
      <c r="I455">
        <f t="shared" si="77"/>
        <v>-0.5</v>
      </c>
      <c r="J455">
        <f t="shared" si="78"/>
        <v>0.14808386694444448</v>
      </c>
      <c r="K455">
        <f t="shared" si="79"/>
        <v>0.13335886694444443</v>
      </c>
      <c r="L455">
        <f t="shared" si="80"/>
        <v>0.13335886694444443</v>
      </c>
    </row>
    <row r="456" spans="1:12" x14ac:dyDescent="0.25">
      <c r="A456">
        <v>-0.5</v>
      </c>
      <c r="B456">
        <v>-0.5</v>
      </c>
      <c r="C456">
        <v>-1</v>
      </c>
      <c r="D456">
        <f t="shared" si="72"/>
        <v>9.7343999999999958E-2</v>
      </c>
      <c r="E456">
        <f t="shared" si="73"/>
        <v>0.14953688999999998</v>
      </c>
      <c r="F456">
        <f t="shared" si="74"/>
        <v>0.55681443999999991</v>
      </c>
      <c r="G456">
        <f t="shared" si="75"/>
        <v>-0.25</v>
      </c>
      <c r="H456">
        <f t="shared" si="76"/>
        <v>-0.25</v>
      </c>
      <c r="I456">
        <f t="shared" si="77"/>
        <v>-1</v>
      </c>
      <c r="J456">
        <f t="shared" si="78"/>
        <v>1.3267200277777778E-2</v>
      </c>
      <c r="K456">
        <f t="shared" si="79"/>
        <v>1.3267200277777778E-2</v>
      </c>
      <c r="L456">
        <f t="shared" si="80"/>
        <v>0.74854220027777774</v>
      </c>
    </row>
    <row r="457" spans="1:12" x14ac:dyDescent="0.25">
      <c r="A457">
        <v>-1</v>
      </c>
      <c r="B457">
        <v>-1</v>
      </c>
      <c r="C457">
        <v>-0.5</v>
      </c>
      <c r="D457">
        <f t="shared" si="72"/>
        <v>0.65934399999999993</v>
      </c>
      <c r="E457">
        <f t="shared" si="73"/>
        <v>0.78623688999999986</v>
      </c>
      <c r="F457">
        <f t="shared" si="74"/>
        <v>6.0614439999999985E-2</v>
      </c>
      <c r="G457">
        <f t="shared" si="75"/>
        <v>-0.5</v>
      </c>
      <c r="H457">
        <f t="shared" si="76"/>
        <v>-0.5</v>
      </c>
      <c r="I457">
        <f t="shared" si="77"/>
        <v>-0.5</v>
      </c>
      <c r="J457">
        <f t="shared" si="78"/>
        <v>0.13335886694444443</v>
      </c>
      <c r="K457">
        <f t="shared" si="79"/>
        <v>0.13335886694444443</v>
      </c>
      <c r="L457">
        <f t="shared" si="80"/>
        <v>0.13335886694444443</v>
      </c>
    </row>
    <row r="458" spans="1:12" x14ac:dyDescent="0.25">
      <c r="A458">
        <v>1</v>
      </c>
      <c r="B458">
        <v>-0.5</v>
      </c>
      <c r="C458">
        <v>-1</v>
      </c>
      <c r="D458">
        <f t="shared" si="72"/>
        <v>1.4113439999999999</v>
      </c>
      <c r="E458">
        <f t="shared" si="73"/>
        <v>0.14953688999999998</v>
      </c>
      <c r="F458">
        <f t="shared" si="74"/>
        <v>0.55681443999999991</v>
      </c>
      <c r="G458">
        <f t="shared" si="75"/>
        <v>0.5</v>
      </c>
      <c r="H458">
        <f t="shared" si="76"/>
        <v>-0.25</v>
      </c>
      <c r="I458">
        <f t="shared" si="77"/>
        <v>-1</v>
      </c>
      <c r="J458">
        <f t="shared" si="78"/>
        <v>0.40299220027777782</v>
      </c>
      <c r="K458">
        <f t="shared" si="79"/>
        <v>1.3267200277777778E-2</v>
      </c>
      <c r="L458">
        <f t="shared" si="80"/>
        <v>0.74854220027777774</v>
      </c>
    </row>
    <row r="459" spans="1:12" x14ac:dyDescent="0.25">
      <c r="A459">
        <v>0.5</v>
      </c>
      <c r="B459">
        <v>-1</v>
      </c>
      <c r="C459">
        <v>-0.5</v>
      </c>
      <c r="D459">
        <f t="shared" si="72"/>
        <v>0.4733440000000001</v>
      </c>
      <c r="E459">
        <f t="shared" si="73"/>
        <v>0.78623688999999986</v>
      </c>
      <c r="F459">
        <f t="shared" si="74"/>
        <v>6.0614439999999985E-2</v>
      </c>
      <c r="G459">
        <f t="shared" si="75"/>
        <v>0.25</v>
      </c>
      <c r="H459">
        <f t="shared" si="76"/>
        <v>-0.5</v>
      </c>
      <c r="I459">
        <f t="shared" si="77"/>
        <v>-0.5</v>
      </c>
      <c r="J459">
        <f t="shared" si="78"/>
        <v>0.14808386694444448</v>
      </c>
      <c r="K459">
        <f t="shared" si="79"/>
        <v>0.13335886694444443</v>
      </c>
      <c r="L459">
        <f t="shared" si="80"/>
        <v>0.13335886694444443</v>
      </c>
    </row>
    <row r="460" spans="1:12" x14ac:dyDescent="0.25">
      <c r="A460">
        <v>1</v>
      </c>
      <c r="B460">
        <v>1</v>
      </c>
      <c r="C460">
        <v>-1</v>
      </c>
      <c r="D460">
        <f t="shared" si="72"/>
        <v>1.4113439999999999</v>
      </c>
      <c r="E460">
        <f t="shared" si="73"/>
        <v>1.2394368899999999</v>
      </c>
      <c r="F460">
        <f t="shared" si="74"/>
        <v>0.55681443999999991</v>
      </c>
      <c r="G460">
        <f t="shared" si="75"/>
        <v>0.5</v>
      </c>
      <c r="H460">
        <f t="shared" si="76"/>
        <v>0.5</v>
      </c>
      <c r="I460">
        <f t="shared" si="77"/>
        <v>-1</v>
      </c>
      <c r="J460">
        <f t="shared" si="78"/>
        <v>0.40299220027777782</v>
      </c>
      <c r="K460">
        <f t="shared" si="79"/>
        <v>0.40299220027777782</v>
      </c>
      <c r="L460">
        <f t="shared" si="80"/>
        <v>0.74854220027777774</v>
      </c>
    </row>
    <row r="461" spans="1:12" x14ac:dyDescent="0.25">
      <c r="A461">
        <v>-1</v>
      </c>
      <c r="B461">
        <v>-1</v>
      </c>
      <c r="C461">
        <v>-0.5</v>
      </c>
      <c r="D461">
        <f t="shared" si="72"/>
        <v>0.65934399999999993</v>
      </c>
      <c r="E461">
        <f t="shared" si="73"/>
        <v>0.78623688999999986</v>
      </c>
      <c r="F461">
        <f t="shared" si="74"/>
        <v>6.0614439999999985E-2</v>
      </c>
      <c r="G461">
        <f t="shared" si="75"/>
        <v>-0.5</v>
      </c>
      <c r="H461">
        <f t="shared" si="76"/>
        <v>-0.5</v>
      </c>
      <c r="I461">
        <f t="shared" si="77"/>
        <v>-0.5</v>
      </c>
      <c r="J461">
        <f t="shared" si="78"/>
        <v>0.13335886694444443</v>
      </c>
      <c r="K461">
        <f t="shared" si="79"/>
        <v>0.13335886694444443</v>
      </c>
      <c r="L461">
        <f t="shared" si="80"/>
        <v>0.13335886694444443</v>
      </c>
    </row>
    <row r="462" spans="1:12" x14ac:dyDescent="0.25">
      <c r="A462">
        <v>-0.5</v>
      </c>
      <c r="B462">
        <v>-0.5</v>
      </c>
      <c r="C462">
        <v>-1</v>
      </c>
      <c r="D462">
        <f t="shared" si="72"/>
        <v>9.7343999999999958E-2</v>
      </c>
      <c r="E462">
        <f t="shared" si="73"/>
        <v>0.14953688999999998</v>
      </c>
      <c r="F462">
        <f t="shared" si="74"/>
        <v>0.55681443999999991</v>
      </c>
      <c r="G462">
        <f t="shared" si="75"/>
        <v>-0.25</v>
      </c>
      <c r="H462">
        <f t="shared" si="76"/>
        <v>-0.25</v>
      </c>
      <c r="I462">
        <f t="shared" si="77"/>
        <v>-1</v>
      </c>
      <c r="J462">
        <f t="shared" si="78"/>
        <v>1.3267200277777778E-2</v>
      </c>
      <c r="K462">
        <f t="shared" si="79"/>
        <v>1.3267200277777778E-2</v>
      </c>
      <c r="L462">
        <f t="shared" si="80"/>
        <v>0.74854220027777774</v>
      </c>
    </row>
    <row r="463" spans="1:12" x14ac:dyDescent="0.25">
      <c r="A463">
        <v>0.5</v>
      </c>
      <c r="B463">
        <v>-1</v>
      </c>
      <c r="C463">
        <v>-0.5</v>
      </c>
      <c r="D463">
        <f t="shared" si="72"/>
        <v>0.4733440000000001</v>
      </c>
      <c r="E463">
        <f t="shared" si="73"/>
        <v>0.78623688999999986</v>
      </c>
      <c r="F463">
        <f t="shared" si="74"/>
        <v>6.0614439999999985E-2</v>
      </c>
      <c r="G463">
        <f t="shared" si="75"/>
        <v>0.25</v>
      </c>
      <c r="H463">
        <f t="shared" si="76"/>
        <v>-0.5</v>
      </c>
      <c r="I463">
        <f t="shared" si="77"/>
        <v>-0.5</v>
      </c>
      <c r="J463">
        <f t="shared" si="78"/>
        <v>0.14808386694444448</v>
      </c>
      <c r="K463">
        <f t="shared" si="79"/>
        <v>0.13335886694444443</v>
      </c>
      <c r="L463">
        <f t="shared" si="80"/>
        <v>0.13335886694444443</v>
      </c>
    </row>
    <row r="464" spans="1:12" x14ac:dyDescent="0.25">
      <c r="A464">
        <v>-0.5</v>
      </c>
      <c r="B464">
        <v>-0.5</v>
      </c>
      <c r="C464">
        <v>0.5</v>
      </c>
      <c r="D464">
        <f t="shared" si="72"/>
        <v>9.7343999999999958E-2</v>
      </c>
      <c r="E464">
        <f t="shared" si="73"/>
        <v>0.14953688999999998</v>
      </c>
      <c r="F464">
        <f t="shared" si="74"/>
        <v>0.56821443999999999</v>
      </c>
      <c r="G464">
        <f t="shared" si="75"/>
        <v>-0.25</v>
      </c>
      <c r="H464">
        <f t="shared" si="76"/>
        <v>-0.25</v>
      </c>
      <c r="I464">
        <f t="shared" si="77"/>
        <v>0.5</v>
      </c>
      <c r="J464">
        <f t="shared" si="78"/>
        <v>1.3267200277777778E-2</v>
      </c>
      <c r="K464">
        <f t="shared" si="79"/>
        <v>1.3267200277777778E-2</v>
      </c>
      <c r="L464">
        <f t="shared" si="80"/>
        <v>0.40299220027777782</v>
      </c>
    </row>
    <row r="465" spans="1:12" x14ac:dyDescent="0.25">
      <c r="A465">
        <v>0.5</v>
      </c>
      <c r="B465">
        <v>-1</v>
      </c>
      <c r="C465">
        <v>-0.5</v>
      </c>
      <c r="D465">
        <f t="shared" si="72"/>
        <v>0.4733440000000001</v>
      </c>
      <c r="E465">
        <f t="shared" si="73"/>
        <v>0.78623688999999986</v>
      </c>
      <c r="F465">
        <f t="shared" si="74"/>
        <v>6.0614439999999985E-2</v>
      </c>
      <c r="G465">
        <f t="shared" si="75"/>
        <v>0.25</v>
      </c>
      <c r="H465">
        <f t="shared" si="76"/>
        <v>-0.5</v>
      </c>
      <c r="I465">
        <f t="shared" si="77"/>
        <v>-0.5</v>
      </c>
      <c r="J465">
        <f t="shared" si="78"/>
        <v>0.14808386694444448</v>
      </c>
      <c r="K465">
        <f t="shared" si="79"/>
        <v>0.13335886694444443</v>
      </c>
      <c r="L465">
        <f t="shared" si="80"/>
        <v>0.13335886694444443</v>
      </c>
    </row>
    <row r="466" spans="1:12" x14ac:dyDescent="0.25">
      <c r="A466">
        <v>1</v>
      </c>
      <c r="B466">
        <v>1</v>
      </c>
      <c r="C466">
        <v>-1</v>
      </c>
      <c r="D466">
        <f t="shared" si="72"/>
        <v>1.4113439999999999</v>
      </c>
      <c r="E466">
        <f t="shared" si="73"/>
        <v>1.2394368899999999</v>
      </c>
      <c r="F466">
        <f t="shared" si="74"/>
        <v>0.55681443999999991</v>
      </c>
      <c r="G466">
        <f t="shared" si="75"/>
        <v>0.5</v>
      </c>
      <c r="H466">
        <f t="shared" si="76"/>
        <v>0.5</v>
      </c>
      <c r="I466">
        <f t="shared" si="77"/>
        <v>-1</v>
      </c>
      <c r="J466">
        <f t="shared" si="78"/>
        <v>0.40299220027777782</v>
      </c>
      <c r="K466">
        <f t="shared" si="79"/>
        <v>0.40299220027777782</v>
      </c>
      <c r="L466">
        <f t="shared" si="80"/>
        <v>0.74854220027777774</v>
      </c>
    </row>
    <row r="467" spans="1:12" x14ac:dyDescent="0.25">
      <c r="A467">
        <v>-1</v>
      </c>
      <c r="B467">
        <v>0.5</v>
      </c>
      <c r="C467">
        <v>-0.5</v>
      </c>
      <c r="D467">
        <f t="shared" si="72"/>
        <v>0.65934399999999993</v>
      </c>
      <c r="E467">
        <f t="shared" si="73"/>
        <v>0.37613689000000006</v>
      </c>
      <c r="F467">
        <f t="shared" si="74"/>
        <v>6.0614439999999985E-2</v>
      </c>
      <c r="G467">
        <f t="shared" si="75"/>
        <v>-0.5</v>
      </c>
      <c r="H467">
        <f t="shared" si="76"/>
        <v>0.25</v>
      </c>
      <c r="I467">
        <f t="shared" si="77"/>
        <v>-0.5</v>
      </c>
      <c r="J467">
        <f t="shared" si="78"/>
        <v>0.13335886694444443</v>
      </c>
      <c r="K467">
        <f t="shared" si="79"/>
        <v>0.14808386694444448</v>
      </c>
      <c r="L467">
        <f t="shared" si="80"/>
        <v>0.13335886694444443</v>
      </c>
    </row>
    <row r="468" spans="1:12" x14ac:dyDescent="0.25">
      <c r="A468">
        <v>-0.5</v>
      </c>
      <c r="B468">
        <v>1</v>
      </c>
      <c r="C468">
        <v>0.5</v>
      </c>
      <c r="D468">
        <f t="shared" si="72"/>
        <v>9.7343999999999958E-2</v>
      </c>
      <c r="E468">
        <f t="shared" si="73"/>
        <v>1.2394368899999999</v>
      </c>
      <c r="F468">
        <f t="shared" si="74"/>
        <v>0.56821443999999999</v>
      </c>
      <c r="G468">
        <f t="shared" si="75"/>
        <v>-0.25</v>
      </c>
      <c r="H468">
        <f t="shared" si="76"/>
        <v>0.5</v>
      </c>
      <c r="I468">
        <f t="shared" si="77"/>
        <v>0.5</v>
      </c>
      <c r="J468">
        <f t="shared" si="78"/>
        <v>1.3267200277777778E-2</v>
      </c>
      <c r="K468">
        <f t="shared" si="79"/>
        <v>0.40299220027777782</v>
      </c>
      <c r="L468">
        <f t="shared" si="80"/>
        <v>0.40299220027777782</v>
      </c>
    </row>
    <row r="469" spans="1:12" x14ac:dyDescent="0.25">
      <c r="A469">
        <v>0.5</v>
      </c>
      <c r="B469">
        <v>0.5</v>
      </c>
      <c r="C469">
        <v>-0.5</v>
      </c>
      <c r="D469">
        <f t="shared" si="72"/>
        <v>0.4733440000000001</v>
      </c>
      <c r="E469">
        <f t="shared" si="73"/>
        <v>0.37613689000000006</v>
      </c>
      <c r="F469">
        <f t="shared" si="74"/>
        <v>6.0614439999999985E-2</v>
      </c>
      <c r="G469">
        <f t="shared" si="75"/>
        <v>0.25</v>
      </c>
      <c r="H469">
        <f t="shared" si="76"/>
        <v>0.25</v>
      </c>
      <c r="I469">
        <f t="shared" si="77"/>
        <v>-0.5</v>
      </c>
      <c r="J469">
        <f t="shared" si="78"/>
        <v>0.14808386694444448</v>
      </c>
      <c r="K469">
        <f t="shared" si="79"/>
        <v>0.14808386694444448</v>
      </c>
      <c r="L469">
        <f t="shared" si="80"/>
        <v>0.13335886694444443</v>
      </c>
    </row>
    <row r="470" spans="1:12" x14ac:dyDescent="0.25">
      <c r="A470">
        <v>-0.5</v>
      </c>
      <c r="B470">
        <v>1</v>
      </c>
      <c r="C470">
        <v>0.5</v>
      </c>
      <c r="D470">
        <f t="shared" si="72"/>
        <v>9.7343999999999958E-2</v>
      </c>
      <c r="E470">
        <f t="shared" si="73"/>
        <v>1.2394368899999999</v>
      </c>
      <c r="F470">
        <f t="shared" si="74"/>
        <v>0.56821443999999999</v>
      </c>
      <c r="G470">
        <f t="shared" si="75"/>
        <v>-0.25</v>
      </c>
      <c r="H470">
        <f t="shared" si="76"/>
        <v>0.5</v>
      </c>
      <c r="I470">
        <f t="shared" si="77"/>
        <v>0.5</v>
      </c>
      <c r="J470">
        <f t="shared" si="78"/>
        <v>1.3267200277777778E-2</v>
      </c>
      <c r="K470">
        <f t="shared" si="79"/>
        <v>0.40299220027777782</v>
      </c>
      <c r="L470">
        <f t="shared" si="80"/>
        <v>0.40299220027777782</v>
      </c>
    </row>
    <row r="471" spans="1:12" x14ac:dyDescent="0.25">
      <c r="A471">
        <v>0.5</v>
      </c>
      <c r="B471">
        <v>-1.85</v>
      </c>
      <c r="C471">
        <v>-0.5</v>
      </c>
      <c r="D471">
        <f t="shared" si="72"/>
        <v>0.4733440000000001</v>
      </c>
      <c r="E471">
        <f t="shared" si="73"/>
        <v>3.0161268900000007</v>
      </c>
      <c r="F471">
        <f t="shared" si="74"/>
        <v>6.0614439999999985E-2</v>
      </c>
      <c r="G471">
        <f t="shared" si="75"/>
        <v>0.25</v>
      </c>
      <c r="H471">
        <f t="shared" si="76"/>
        <v>-0.92500000000000004</v>
      </c>
      <c r="I471">
        <f t="shared" si="77"/>
        <v>-0.5</v>
      </c>
      <c r="J471">
        <f t="shared" si="78"/>
        <v>0.14808386694444448</v>
      </c>
      <c r="K471">
        <f t="shared" si="79"/>
        <v>0.62438970027777785</v>
      </c>
      <c r="L471">
        <f t="shared" si="80"/>
        <v>0.13335886694444443</v>
      </c>
    </row>
    <row r="472" spans="1:12" x14ac:dyDescent="0.25">
      <c r="A472">
        <v>-0.5</v>
      </c>
      <c r="B472">
        <v>-0.5</v>
      </c>
      <c r="C472">
        <v>-1</v>
      </c>
      <c r="D472">
        <f t="shared" si="72"/>
        <v>9.7343999999999958E-2</v>
      </c>
      <c r="E472">
        <f t="shared" si="73"/>
        <v>0.14953688999999998</v>
      </c>
      <c r="F472">
        <f t="shared" si="74"/>
        <v>0.55681443999999991</v>
      </c>
      <c r="G472">
        <f t="shared" si="75"/>
        <v>-0.25</v>
      </c>
      <c r="H472">
        <f t="shared" si="76"/>
        <v>-0.25</v>
      </c>
      <c r="I472">
        <f t="shared" si="77"/>
        <v>-1</v>
      </c>
      <c r="J472">
        <f t="shared" si="78"/>
        <v>1.3267200277777778E-2</v>
      </c>
      <c r="K472">
        <f t="shared" si="79"/>
        <v>1.3267200277777778E-2</v>
      </c>
      <c r="L472">
        <f t="shared" si="80"/>
        <v>0.74854220027777774</v>
      </c>
    </row>
    <row r="473" spans="1:12" x14ac:dyDescent="0.25">
      <c r="A473">
        <v>0.5</v>
      </c>
      <c r="B473">
        <v>0.5</v>
      </c>
      <c r="C473">
        <v>-0.5</v>
      </c>
      <c r="D473">
        <f t="shared" si="72"/>
        <v>0.4733440000000001</v>
      </c>
      <c r="E473">
        <f t="shared" si="73"/>
        <v>0.37613689000000006</v>
      </c>
      <c r="F473">
        <f t="shared" si="74"/>
        <v>6.0614439999999985E-2</v>
      </c>
      <c r="G473">
        <f t="shared" si="75"/>
        <v>0.25</v>
      </c>
      <c r="H473">
        <f t="shared" si="76"/>
        <v>0.25</v>
      </c>
      <c r="I473">
        <f t="shared" si="77"/>
        <v>-0.5</v>
      </c>
      <c r="J473">
        <f t="shared" si="78"/>
        <v>0.14808386694444448</v>
      </c>
      <c r="K473">
        <f t="shared" si="79"/>
        <v>0.14808386694444448</v>
      </c>
      <c r="L473">
        <f t="shared" si="80"/>
        <v>0.13335886694444443</v>
      </c>
    </row>
    <row r="474" spans="1:12" x14ac:dyDescent="0.25">
      <c r="A474">
        <v>-0.5</v>
      </c>
      <c r="B474">
        <v>-5.05</v>
      </c>
      <c r="C474">
        <v>0.5</v>
      </c>
      <c r="D474">
        <f t="shared" si="72"/>
        <v>9.7343999999999958E-2</v>
      </c>
      <c r="E474">
        <f t="shared" si="73"/>
        <v>24.37100689</v>
      </c>
      <c r="F474">
        <f t="shared" si="74"/>
        <v>0.56821443999999999</v>
      </c>
      <c r="G474">
        <f t="shared" si="75"/>
        <v>-0.25</v>
      </c>
      <c r="H474">
        <f t="shared" si="76"/>
        <v>-2.5249999999999999</v>
      </c>
      <c r="I474">
        <f t="shared" si="77"/>
        <v>0.5</v>
      </c>
      <c r="J474">
        <f t="shared" si="78"/>
        <v>1.3267200277777778E-2</v>
      </c>
      <c r="K474">
        <f t="shared" si="79"/>
        <v>5.712976366944444</v>
      </c>
      <c r="L474">
        <f t="shared" si="80"/>
        <v>0.40299220027777782</v>
      </c>
    </row>
    <row r="475" spans="1:12" x14ac:dyDescent="0.25">
      <c r="A475">
        <v>0.5</v>
      </c>
      <c r="B475">
        <v>-1</v>
      </c>
      <c r="C475">
        <v>-0.5</v>
      </c>
      <c r="D475">
        <f t="shared" si="72"/>
        <v>0.4733440000000001</v>
      </c>
      <c r="E475">
        <f t="shared" si="73"/>
        <v>0.78623688999999986</v>
      </c>
      <c r="F475">
        <f t="shared" si="74"/>
        <v>6.0614439999999985E-2</v>
      </c>
      <c r="G475">
        <f t="shared" si="75"/>
        <v>0.25</v>
      </c>
      <c r="H475">
        <f t="shared" si="76"/>
        <v>-0.5</v>
      </c>
      <c r="I475">
        <f t="shared" si="77"/>
        <v>-0.5</v>
      </c>
      <c r="J475">
        <f t="shared" si="78"/>
        <v>0.14808386694444448</v>
      </c>
      <c r="K475">
        <f t="shared" si="79"/>
        <v>0.13335886694444443</v>
      </c>
      <c r="L475">
        <f t="shared" si="80"/>
        <v>0.13335886694444443</v>
      </c>
    </row>
    <row r="476" spans="1:12" x14ac:dyDescent="0.25">
      <c r="A476">
        <v>-0.5</v>
      </c>
      <c r="B476">
        <v>-0.5</v>
      </c>
      <c r="C476">
        <v>0.5</v>
      </c>
      <c r="D476">
        <f t="shared" si="72"/>
        <v>9.7343999999999958E-2</v>
      </c>
      <c r="E476">
        <f t="shared" si="73"/>
        <v>0.14953688999999998</v>
      </c>
      <c r="F476">
        <f t="shared" si="74"/>
        <v>0.56821443999999999</v>
      </c>
      <c r="G476">
        <f t="shared" si="75"/>
        <v>-0.25</v>
      </c>
      <c r="H476">
        <f t="shared" si="76"/>
        <v>-0.25</v>
      </c>
      <c r="I476">
        <f t="shared" si="77"/>
        <v>0.5</v>
      </c>
      <c r="J476">
        <f t="shared" si="78"/>
        <v>1.3267200277777778E-2</v>
      </c>
      <c r="K476">
        <f t="shared" si="79"/>
        <v>1.3267200277777778E-2</v>
      </c>
      <c r="L476">
        <f t="shared" si="80"/>
        <v>0.40299220027777782</v>
      </c>
    </row>
    <row r="477" spans="1:12" x14ac:dyDescent="0.25">
      <c r="A477">
        <v>0.5</v>
      </c>
      <c r="B477">
        <v>-1</v>
      </c>
      <c r="C477">
        <v>-0.5</v>
      </c>
      <c r="D477">
        <f t="shared" si="72"/>
        <v>0.4733440000000001</v>
      </c>
      <c r="E477">
        <f t="shared" si="73"/>
        <v>0.78623688999999986</v>
      </c>
      <c r="F477">
        <f t="shared" si="74"/>
        <v>6.0614439999999985E-2</v>
      </c>
      <c r="G477">
        <f t="shared" si="75"/>
        <v>0.25</v>
      </c>
      <c r="H477">
        <f t="shared" si="76"/>
        <v>-0.5</v>
      </c>
      <c r="I477">
        <f t="shared" si="77"/>
        <v>-0.5</v>
      </c>
      <c r="J477">
        <f t="shared" si="78"/>
        <v>0.14808386694444448</v>
      </c>
      <c r="K477">
        <f t="shared" si="79"/>
        <v>0.13335886694444443</v>
      </c>
      <c r="L477">
        <f t="shared" si="80"/>
        <v>0.13335886694444443</v>
      </c>
    </row>
    <row r="478" spans="1:12" x14ac:dyDescent="0.25">
      <c r="A478">
        <v>-0.5</v>
      </c>
      <c r="B478">
        <v>-0.5</v>
      </c>
      <c r="C478">
        <v>-1</v>
      </c>
      <c r="D478">
        <f t="shared" si="72"/>
        <v>9.7343999999999958E-2</v>
      </c>
      <c r="E478">
        <f t="shared" si="73"/>
        <v>0.14953688999999998</v>
      </c>
      <c r="F478">
        <f t="shared" si="74"/>
        <v>0.55681443999999991</v>
      </c>
      <c r="G478">
        <f t="shared" si="75"/>
        <v>-0.25</v>
      </c>
      <c r="H478">
        <f t="shared" si="76"/>
        <v>-0.25</v>
      </c>
      <c r="I478">
        <f t="shared" si="77"/>
        <v>-1</v>
      </c>
      <c r="J478">
        <f t="shared" si="78"/>
        <v>1.3267200277777778E-2</v>
      </c>
      <c r="K478">
        <f t="shared" si="79"/>
        <v>1.3267200277777778E-2</v>
      </c>
      <c r="L478">
        <f t="shared" si="80"/>
        <v>0.74854220027777774</v>
      </c>
    </row>
    <row r="479" spans="1:12" x14ac:dyDescent="0.25">
      <c r="A479">
        <v>-1</v>
      </c>
      <c r="B479">
        <v>0.5</v>
      </c>
      <c r="C479">
        <v>-0.5</v>
      </c>
      <c r="D479">
        <f t="shared" si="72"/>
        <v>0.65934399999999993</v>
      </c>
      <c r="E479">
        <f t="shared" si="73"/>
        <v>0.37613689000000006</v>
      </c>
      <c r="F479">
        <f t="shared" si="74"/>
        <v>6.0614439999999985E-2</v>
      </c>
      <c r="G479">
        <f t="shared" si="75"/>
        <v>-0.5</v>
      </c>
      <c r="H479">
        <f t="shared" si="76"/>
        <v>0.25</v>
      </c>
      <c r="I479">
        <f t="shared" si="77"/>
        <v>-0.5</v>
      </c>
      <c r="J479">
        <f t="shared" si="78"/>
        <v>0.13335886694444443</v>
      </c>
      <c r="K479">
        <f t="shared" si="79"/>
        <v>0.14808386694444448</v>
      </c>
      <c r="L479">
        <f t="shared" si="80"/>
        <v>0.13335886694444443</v>
      </c>
    </row>
    <row r="480" spans="1:12" x14ac:dyDescent="0.25">
      <c r="A480">
        <v>-0.5</v>
      </c>
      <c r="B480">
        <v>1</v>
      </c>
      <c r="C480">
        <v>0.5</v>
      </c>
      <c r="D480">
        <f t="shared" si="72"/>
        <v>9.7343999999999958E-2</v>
      </c>
      <c r="E480">
        <f t="shared" si="73"/>
        <v>1.2394368899999999</v>
      </c>
      <c r="F480">
        <f t="shared" si="74"/>
        <v>0.56821443999999999</v>
      </c>
      <c r="G480">
        <f t="shared" si="75"/>
        <v>-0.25</v>
      </c>
      <c r="H480">
        <f t="shared" si="76"/>
        <v>0.5</v>
      </c>
      <c r="I480">
        <f t="shared" si="77"/>
        <v>0.5</v>
      </c>
      <c r="J480">
        <f t="shared" si="78"/>
        <v>1.3267200277777778E-2</v>
      </c>
      <c r="K480">
        <f t="shared" si="79"/>
        <v>0.40299220027777782</v>
      </c>
      <c r="L480">
        <f t="shared" si="80"/>
        <v>0.40299220027777782</v>
      </c>
    </row>
    <row r="481" spans="1:12" x14ac:dyDescent="0.25">
      <c r="A481">
        <v>0.5</v>
      </c>
      <c r="B481">
        <v>0.5</v>
      </c>
      <c r="C481">
        <v>-0.5</v>
      </c>
      <c r="D481">
        <f t="shared" si="72"/>
        <v>0.4733440000000001</v>
      </c>
      <c r="E481">
        <f t="shared" si="73"/>
        <v>0.37613689000000006</v>
      </c>
      <c r="F481">
        <f t="shared" si="74"/>
        <v>6.0614439999999985E-2</v>
      </c>
      <c r="G481">
        <f t="shared" si="75"/>
        <v>0.25</v>
      </c>
      <c r="H481">
        <f t="shared" si="76"/>
        <v>0.25</v>
      </c>
      <c r="I481">
        <f t="shared" si="77"/>
        <v>-0.5</v>
      </c>
      <c r="J481">
        <f t="shared" si="78"/>
        <v>0.14808386694444448</v>
      </c>
      <c r="K481">
        <f t="shared" si="79"/>
        <v>0.14808386694444448</v>
      </c>
      <c r="L481">
        <f t="shared" si="80"/>
        <v>0.13335886694444443</v>
      </c>
    </row>
    <row r="482" spans="1:12" x14ac:dyDescent="0.25">
      <c r="A482">
        <v>-0.5</v>
      </c>
      <c r="B482">
        <v>-0.5</v>
      </c>
      <c r="C482">
        <v>0.5</v>
      </c>
      <c r="D482">
        <f t="shared" si="72"/>
        <v>9.7343999999999958E-2</v>
      </c>
      <c r="E482">
        <f t="shared" si="73"/>
        <v>0.14953688999999998</v>
      </c>
      <c r="F482">
        <f t="shared" si="74"/>
        <v>0.56821443999999999</v>
      </c>
      <c r="G482">
        <f t="shared" si="75"/>
        <v>-0.25</v>
      </c>
      <c r="H482">
        <f t="shared" si="76"/>
        <v>-0.25</v>
      </c>
      <c r="I482">
        <f t="shared" si="77"/>
        <v>0.5</v>
      </c>
      <c r="J482">
        <f t="shared" si="78"/>
        <v>1.3267200277777778E-2</v>
      </c>
      <c r="K482">
        <f t="shared" si="79"/>
        <v>1.3267200277777778E-2</v>
      </c>
      <c r="L482">
        <f t="shared" si="80"/>
        <v>0.40299220027777782</v>
      </c>
    </row>
    <row r="483" spans="1:12" x14ac:dyDescent="0.25">
      <c r="A483">
        <v>-1</v>
      </c>
      <c r="B483">
        <v>0.5</v>
      </c>
      <c r="C483">
        <v>-0.5</v>
      </c>
      <c r="D483">
        <f t="shared" si="72"/>
        <v>0.65934399999999993</v>
      </c>
      <c r="E483">
        <f t="shared" si="73"/>
        <v>0.37613689000000006</v>
      </c>
      <c r="F483">
        <f t="shared" si="74"/>
        <v>6.0614439999999985E-2</v>
      </c>
      <c r="G483">
        <f t="shared" si="75"/>
        <v>-0.5</v>
      </c>
      <c r="H483">
        <f t="shared" si="76"/>
        <v>0.25</v>
      </c>
      <c r="I483">
        <f t="shared" si="77"/>
        <v>-0.5</v>
      </c>
      <c r="J483">
        <f t="shared" si="78"/>
        <v>0.13335886694444443</v>
      </c>
      <c r="K483">
        <f t="shared" si="79"/>
        <v>0.14808386694444448</v>
      </c>
      <c r="L483">
        <f t="shared" si="80"/>
        <v>0.13335886694444443</v>
      </c>
    </row>
    <row r="484" spans="1:12" x14ac:dyDescent="0.25">
      <c r="A484">
        <v>-2.15</v>
      </c>
      <c r="B484">
        <v>-0.5</v>
      </c>
      <c r="C484">
        <v>-1</v>
      </c>
      <c r="D484">
        <f t="shared" si="72"/>
        <v>3.8494440000000001</v>
      </c>
      <c r="E484">
        <f t="shared" si="73"/>
        <v>0.14953688999999998</v>
      </c>
      <c r="F484">
        <f t="shared" si="74"/>
        <v>0.55681443999999991</v>
      </c>
      <c r="G484">
        <f t="shared" si="75"/>
        <v>-1.075</v>
      </c>
      <c r="H484">
        <f t="shared" si="76"/>
        <v>-0.25</v>
      </c>
      <c r="I484">
        <f t="shared" si="77"/>
        <v>-1</v>
      </c>
      <c r="J484">
        <f t="shared" si="78"/>
        <v>0.88394470027777761</v>
      </c>
      <c r="K484">
        <f t="shared" si="79"/>
        <v>1.3267200277777778E-2</v>
      </c>
      <c r="L484">
        <f t="shared" si="80"/>
        <v>0.74854220027777774</v>
      </c>
    </row>
    <row r="485" spans="1:12" x14ac:dyDescent="0.25">
      <c r="A485">
        <v>-1</v>
      </c>
      <c r="B485">
        <v>-1</v>
      </c>
      <c r="C485">
        <v>-0.5</v>
      </c>
      <c r="D485">
        <f t="shared" si="72"/>
        <v>0.65934399999999993</v>
      </c>
      <c r="E485">
        <f t="shared" si="73"/>
        <v>0.78623688999999986</v>
      </c>
      <c r="F485">
        <f t="shared" si="74"/>
        <v>6.0614439999999985E-2</v>
      </c>
      <c r="G485">
        <f t="shared" si="75"/>
        <v>-0.5</v>
      </c>
      <c r="H485">
        <f t="shared" si="76"/>
        <v>-0.5</v>
      </c>
      <c r="I485">
        <f t="shared" si="77"/>
        <v>-0.5</v>
      </c>
      <c r="J485">
        <f t="shared" si="78"/>
        <v>0.13335886694444443</v>
      </c>
      <c r="K485">
        <f t="shared" si="79"/>
        <v>0.13335886694444443</v>
      </c>
      <c r="L485">
        <f t="shared" si="80"/>
        <v>0.13335886694444443</v>
      </c>
    </row>
    <row r="486" spans="1:12" x14ac:dyDescent="0.25">
      <c r="A486">
        <v>1.05</v>
      </c>
      <c r="B486">
        <v>-0.5</v>
      </c>
      <c r="C486">
        <v>-1</v>
      </c>
      <c r="D486">
        <f t="shared" si="72"/>
        <v>1.5326439999999999</v>
      </c>
      <c r="E486">
        <f t="shared" si="73"/>
        <v>0.14953688999999998</v>
      </c>
      <c r="F486">
        <f t="shared" si="74"/>
        <v>0.55681443999999991</v>
      </c>
      <c r="G486">
        <f t="shared" si="75"/>
        <v>0.52500000000000002</v>
      </c>
      <c r="H486">
        <f t="shared" si="76"/>
        <v>-0.25</v>
      </c>
      <c r="I486">
        <f t="shared" si="77"/>
        <v>-1</v>
      </c>
      <c r="J486">
        <f t="shared" si="78"/>
        <v>0.43535803361111119</v>
      </c>
      <c r="K486">
        <f t="shared" si="79"/>
        <v>1.3267200277777778E-2</v>
      </c>
      <c r="L486">
        <f t="shared" si="80"/>
        <v>0.74854220027777774</v>
      </c>
    </row>
    <row r="487" spans="1:12" x14ac:dyDescent="0.25">
      <c r="A487">
        <v>0.5</v>
      </c>
      <c r="B487">
        <v>-1</v>
      </c>
      <c r="C487">
        <v>1.65</v>
      </c>
      <c r="D487">
        <f t="shared" si="72"/>
        <v>0.4733440000000001</v>
      </c>
      <c r="E487">
        <f t="shared" si="73"/>
        <v>0.78623688999999986</v>
      </c>
      <c r="F487">
        <f t="shared" si="74"/>
        <v>3.6244544399999996</v>
      </c>
      <c r="G487">
        <f t="shared" si="75"/>
        <v>0.25</v>
      </c>
      <c r="H487">
        <f t="shared" si="76"/>
        <v>-0.5</v>
      </c>
      <c r="I487">
        <f t="shared" si="77"/>
        <v>1.65</v>
      </c>
      <c r="J487">
        <f t="shared" si="78"/>
        <v>0.14808386694444448</v>
      </c>
      <c r="K487">
        <f t="shared" si="79"/>
        <v>0.13335886694444443</v>
      </c>
      <c r="L487">
        <f t="shared" si="80"/>
        <v>3.1855705336111106</v>
      </c>
    </row>
    <row r="488" spans="1:12" x14ac:dyDescent="0.25">
      <c r="A488">
        <v>-0.5</v>
      </c>
      <c r="B488">
        <v>-0.5</v>
      </c>
      <c r="C488">
        <v>0.5</v>
      </c>
      <c r="D488">
        <f t="shared" si="72"/>
        <v>9.7343999999999958E-2</v>
      </c>
      <c r="E488">
        <f t="shared" si="73"/>
        <v>0.14953688999999998</v>
      </c>
      <c r="F488">
        <f t="shared" si="74"/>
        <v>0.56821443999999999</v>
      </c>
      <c r="G488">
        <f t="shared" si="75"/>
        <v>-0.25</v>
      </c>
      <c r="H488">
        <f t="shared" si="76"/>
        <v>-0.25</v>
      </c>
      <c r="I488">
        <f t="shared" si="77"/>
        <v>0.5</v>
      </c>
      <c r="J488">
        <f t="shared" si="78"/>
        <v>1.3267200277777778E-2</v>
      </c>
      <c r="K488">
        <f t="shared" si="79"/>
        <v>1.3267200277777778E-2</v>
      </c>
      <c r="L488">
        <f t="shared" si="80"/>
        <v>0.40299220027777782</v>
      </c>
    </row>
    <row r="489" spans="1:12" x14ac:dyDescent="0.25">
      <c r="A489">
        <v>-1</v>
      </c>
      <c r="B489">
        <v>0.5</v>
      </c>
      <c r="C489">
        <v>1</v>
      </c>
      <c r="D489">
        <f t="shared" si="72"/>
        <v>0.65934399999999993</v>
      </c>
      <c r="E489">
        <f t="shared" si="73"/>
        <v>0.37613689000000006</v>
      </c>
      <c r="F489">
        <f t="shared" si="74"/>
        <v>1.57201444</v>
      </c>
      <c r="G489">
        <f t="shared" si="75"/>
        <v>-0.5</v>
      </c>
      <c r="H489">
        <f t="shared" si="76"/>
        <v>0.25</v>
      </c>
      <c r="I489">
        <f t="shared" si="77"/>
        <v>1</v>
      </c>
      <c r="J489">
        <f t="shared" si="78"/>
        <v>0.13335886694444443</v>
      </c>
      <c r="K489">
        <f t="shared" si="79"/>
        <v>0.14808386694444448</v>
      </c>
      <c r="L489">
        <f t="shared" si="80"/>
        <v>1.2878088669444443</v>
      </c>
    </row>
    <row r="490" spans="1:12" x14ac:dyDescent="0.25">
      <c r="A490">
        <v>-0.5</v>
      </c>
      <c r="B490">
        <v>-2.1</v>
      </c>
      <c r="C490">
        <v>0.5</v>
      </c>
      <c r="D490">
        <f t="shared" si="72"/>
        <v>9.7343999999999958E-2</v>
      </c>
      <c r="E490">
        <f t="shared" si="73"/>
        <v>3.9469768900000006</v>
      </c>
      <c r="F490">
        <f t="shared" si="74"/>
        <v>0.56821443999999999</v>
      </c>
      <c r="G490">
        <f t="shared" si="75"/>
        <v>-0.25</v>
      </c>
      <c r="H490">
        <f t="shared" si="76"/>
        <v>-1.05</v>
      </c>
      <c r="I490">
        <f t="shared" si="77"/>
        <v>0.5</v>
      </c>
      <c r="J490">
        <f t="shared" si="78"/>
        <v>1.3267200277777778E-2</v>
      </c>
      <c r="K490">
        <f t="shared" si="79"/>
        <v>0.83756053361111116</v>
      </c>
      <c r="L490">
        <f t="shared" si="80"/>
        <v>0.40299220027777782</v>
      </c>
    </row>
    <row r="491" spans="1:12" x14ac:dyDescent="0.25">
      <c r="A491">
        <v>0.5</v>
      </c>
      <c r="B491">
        <v>-1</v>
      </c>
      <c r="C491">
        <v>-0.5</v>
      </c>
      <c r="D491">
        <f t="shared" si="72"/>
        <v>0.4733440000000001</v>
      </c>
      <c r="E491">
        <f t="shared" si="73"/>
        <v>0.78623688999999986</v>
      </c>
      <c r="F491">
        <f t="shared" si="74"/>
        <v>6.0614439999999985E-2</v>
      </c>
      <c r="G491">
        <f t="shared" si="75"/>
        <v>0.25</v>
      </c>
      <c r="H491">
        <f t="shared" si="76"/>
        <v>-0.5</v>
      </c>
      <c r="I491">
        <f t="shared" si="77"/>
        <v>-0.5</v>
      </c>
      <c r="J491">
        <f t="shared" si="78"/>
        <v>0.14808386694444448</v>
      </c>
      <c r="K491">
        <f t="shared" si="79"/>
        <v>0.13335886694444443</v>
      </c>
      <c r="L491">
        <f t="shared" si="80"/>
        <v>0.13335886694444443</v>
      </c>
    </row>
    <row r="492" spans="1:12" x14ac:dyDescent="0.25">
      <c r="A492">
        <v>-0.5</v>
      </c>
      <c r="B492">
        <v>1</v>
      </c>
      <c r="C492">
        <v>0.5</v>
      </c>
      <c r="D492">
        <f t="shared" si="72"/>
        <v>9.7343999999999958E-2</v>
      </c>
      <c r="E492">
        <f t="shared" si="73"/>
        <v>1.2394368899999999</v>
      </c>
      <c r="F492">
        <f t="shared" si="74"/>
        <v>0.56821443999999999</v>
      </c>
      <c r="G492">
        <f t="shared" si="75"/>
        <v>-0.25</v>
      </c>
      <c r="H492">
        <f t="shared" si="76"/>
        <v>0.5</v>
      </c>
      <c r="I492">
        <f t="shared" si="77"/>
        <v>0.5</v>
      </c>
      <c r="J492">
        <f t="shared" si="78"/>
        <v>1.3267200277777778E-2</v>
      </c>
      <c r="K492">
        <f t="shared" si="79"/>
        <v>0.40299220027777782</v>
      </c>
      <c r="L492">
        <f t="shared" si="80"/>
        <v>0.40299220027777782</v>
      </c>
    </row>
    <row r="493" spans="1:12" x14ac:dyDescent="0.25">
      <c r="A493">
        <v>0.5</v>
      </c>
      <c r="B493">
        <v>-1</v>
      </c>
      <c r="C493">
        <v>-0.5</v>
      </c>
      <c r="D493">
        <f t="shared" si="72"/>
        <v>0.4733440000000001</v>
      </c>
      <c r="E493">
        <f t="shared" si="73"/>
        <v>0.78623688999999986</v>
      </c>
      <c r="F493">
        <f t="shared" si="74"/>
        <v>6.0614439999999985E-2</v>
      </c>
      <c r="G493">
        <f t="shared" si="75"/>
        <v>0.25</v>
      </c>
      <c r="H493">
        <f t="shared" si="76"/>
        <v>-0.5</v>
      </c>
      <c r="I493">
        <f t="shared" si="77"/>
        <v>-0.5</v>
      </c>
      <c r="J493">
        <f t="shared" si="78"/>
        <v>0.14808386694444448</v>
      </c>
      <c r="K493">
        <f t="shared" si="79"/>
        <v>0.13335886694444443</v>
      </c>
      <c r="L493">
        <f t="shared" si="80"/>
        <v>0.13335886694444443</v>
      </c>
    </row>
    <row r="494" spans="1:12" x14ac:dyDescent="0.25">
      <c r="A494">
        <v>-0.5</v>
      </c>
      <c r="B494">
        <v>-0.5</v>
      </c>
      <c r="C494">
        <v>-1</v>
      </c>
      <c r="D494">
        <f t="shared" si="72"/>
        <v>9.7343999999999958E-2</v>
      </c>
      <c r="E494">
        <f t="shared" si="73"/>
        <v>0.14953688999999998</v>
      </c>
      <c r="F494">
        <f t="shared" si="74"/>
        <v>0.55681443999999991</v>
      </c>
      <c r="G494">
        <f t="shared" si="75"/>
        <v>-0.25</v>
      </c>
      <c r="H494">
        <f t="shared" si="76"/>
        <v>-0.25</v>
      </c>
      <c r="I494">
        <f t="shared" si="77"/>
        <v>-1</v>
      </c>
      <c r="J494">
        <f t="shared" si="78"/>
        <v>1.3267200277777778E-2</v>
      </c>
      <c r="K494">
        <f t="shared" si="79"/>
        <v>1.3267200277777778E-2</v>
      </c>
      <c r="L494">
        <f t="shared" si="80"/>
        <v>0.74854220027777774</v>
      </c>
    </row>
    <row r="495" spans="1:12" x14ac:dyDescent="0.25">
      <c r="A495">
        <v>-1</v>
      </c>
      <c r="B495">
        <v>-1</v>
      </c>
      <c r="C495">
        <v>-0.5</v>
      </c>
      <c r="D495">
        <f t="shared" si="72"/>
        <v>0.65934399999999993</v>
      </c>
      <c r="E495">
        <f t="shared" si="73"/>
        <v>0.78623688999999986</v>
      </c>
      <c r="F495">
        <f t="shared" si="74"/>
        <v>6.0614439999999985E-2</v>
      </c>
      <c r="G495">
        <f t="shared" si="75"/>
        <v>-0.5</v>
      </c>
      <c r="H495">
        <f t="shared" si="76"/>
        <v>-0.5</v>
      </c>
      <c r="I495">
        <f t="shared" si="77"/>
        <v>-0.5</v>
      </c>
      <c r="J495">
        <f t="shared" si="78"/>
        <v>0.13335886694444443</v>
      </c>
      <c r="K495">
        <f t="shared" si="79"/>
        <v>0.13335886694444443</v>
      </c>
      <c r="L495">
        <f t="shared" si="80"/>
        <v>0.13335886694444443</v>
      </c>
    </row>
    <row r="496" spans="1:12" x14ac:dyDescent="0.25">
      <c r="A496">
        <v>1</v>
      </c>
      <c r="B496">
        <v>-2.5</v>
      </c>
      <c r="C496">
        <v>0.5</v>
      </c>
      <c r="D496">
        <f t="shared" si="72"/>
        <v>1.4113439999999999</v>
      </c>
      <c r="E496">
        <f t="shared" si="73"/>
        <v>5.6963368899999995</v>
      </c>
      <c r="F496">
        <f t="shared" si="74"/>
        <v>0.56821443999999999</v>
      </c>
      <c r="G496">
        <f t="shared" si="75"/>
        <v>0.5</v>
      </c>
      <c r="H496">
        <f t="shared" si="76"/>
        <v>-1.25</v>
      </c>
      <c r="I496">
        <f t="shared" si="77"/>
        <v>0.5</v>
      </c>
      <c r="J496">
        <f t="shared" si="78"/>
        <v>0.40299220027777782</v>
      </c>
      <c r="K496">
        <f t="shared" si="79"/>
        <v>1.2436338669444447</v>
      </c>
      <c r="L496">
        <f t="shared" si="80"/>
        <v>0.40299220027777782</v>
      </c>
    </row>
    <row r="497" spans="1:12" x14ac:dyDescent="0.25">
      <c r="A497">
        <v>2.25</v>
      </c>
      <c r="B497">
        <v>-1</v>
      </c>
      <c r="C497">
        <v>-0.5</v>
      </c>
      <c r="D497">
        <f t="shared" si="72"/>
        <v>5.9438440000000012</v>
      </c>
      <c r="E497">
        <f t="shared" si="73"/>
        <v>0.78623688999999986</v>
      </c>
      <c r="F497">
        <f t="shared" si="74"/>
        <v>6.0614439999999985E-2</v>
      </c>
      <c r="G497">
        <f t="shared" si="75"/>
        <v>1.125</v>
      </c>
      <c r="H497">
        <f t="shared" si="76"/>
        <v>-0.5</v>
      </c>
      <c r="I497">
        <f t="shared" si="77"/>
        <v>-0.5</v>
      </c>
      <c r="J497">
        <f t="shared" si="78"/>
        <v>1.5871380336111109</v>
      </c>
      <c r="K497">
        <f t="shared" si="79"/>
        <v>0.13335886694444443</v>
      </c>
      <c r="L497">
        <f t="shared" si="80"/>
        <v>0.13335886694444443</v>
      </c>
    </row>
    <row r="498" spans="1:12" x14ac:dyDescent="0.25">
      <c r="A498">
        <v>-0.5</v>
      </c>
      <c r="B498">
        <v>-0.5</v>
      </c>
      <c r="C498">
        <v>-1</v>
      </c>
      <c r="D498">
        <f t="shared" si="72"/>
        <v>9.7343999999999958E-2</v>
      </c>
      <c r="E498">
        <f t="shared" si="73"/>
        <v>0.14953688999999998</v>
      </c>
      <c r="F498">
        <f t="shared" si="74"/>
        <v>0.55681443999999991</v>
      </c>
      <c r="G498">
        <f t="shared" si="75"/>
        <v>-0.25</v>
      </c>
      <c r="H498">
        <f t="shared" si="76"/>
        <v>-0.25</v>
      </c>
      <c r="I498">
        <f t="shared" si="77"/>
        <v>-1</v>
      </c>
      <c r="J498">
        <f t="shared" si="78"/>
        <v>1.3267200277777778E-2</v>
      </c>
      <c r="K498">
        <f t="shared" si="79"/>
        <v>1.3267200277777778E-2</v>
      </c>
      <c r="L498">
        <f t="shared" si="80"/>
        <v>0.74854220027777774</v>
      </c>
    </row>
    <row r="499" spans="1:12" x14ac:dyDescent="0.25">
      <c r="A499">
        <v>0.5</v>
      </c>
      <c r="B499">
        <v>4.3</v>
      </c>
      <c r="C499">
        <v>-0.5</v>
      </c>
      <c r="D499">
        <f t="shared" si="72"/>
        <v>0.4733440000000001</v>
      </c>
      <c r="E499">
        <f t="shared" si="73"/>
        <v>19.477216889999998</v>
      </c>
      <c r="F499">
        <f t="shared" si="74"/>
        <v>6.0614439999999985E-2</v>
      </c>
      <c r="G499">
        <f t="shared" si="75"/>
        <v>0.25</v>
      </c>
      <c r="H499">
        <f t="shared" si="76"/>
        <v>2.15</v>
      </c>
      <c r="I499">
        <f t="shared" si="77"/>
        <v>-0.5</v>
      </c>
      <c r="J499">
        <f t="shared" si="78"/>
        <v>0.14808386694444448</v>
      </c>
      <c r="K499">
        <f t="shared" si="79"/>
        <v>5.2203872002777771</v>
      </c>
      <c r="L499">
        <f t="shared" si="80"/>
        <v>0.13335886694444443</v>
      </c>
    </row>
    <row r="500" spans="1:12" x14ac:dyDescent="0.25">
      <c r="A500">
        <v>-0.5</v>
      </c>
      <c r="B500">
        <v>-0.5</v>
      </c>
      <c r="C500">
        <v>-1</v>
      </c>
      <c r="D500">
        <f t="shared" si="72"/>
        <v>9.7343999999999958E-2</v>
      </c>
      <c r="E500">
        <f t="shared" si="73"/>
        <v>0.14953688999999998</v>
      </c>
      <c r="F500">
        <f t="shared" si="74"/>
        <v>0.55681443999999991</v>
      </c>
      <c r="G500">
        <f t="shared" si="75"/>
        <v>-0.25</v>
      </c>
      <c r="H500">
        <f t="shared" si="76"/>
        <v>-0.25</v>
      </c>
      <c r="I500">
        <f t="shared" si="77"/>
        <v>-1</v>
      </c>
      <c r="J500">
        <f t="shared" si="78"/>
        <v>1.3267200277777778E-2</v>
      </c>
      <c r="K500">
        <f t="shared" si="79"/>
        <v>1.3267200277777778E-2</v>
      </c>
      <c r="L500">
        <f t="shared" si="80"/>
        <v>0.74854220027777774</v>
      </c>
    </row>
    <row r="501" spans="1:12" x14ac:dyDescent="0.25">
      <c r="A501">
        <v>0.5</v>
      </c>
      <c r="B501">
        <v>-1</v>
      </c>
      <c r="C501">
        <v>-0.5</v>
      </c>
      <c r="D501">
        <f t="shared" si="72"/>
        <v>0.4733440000000001</v>
      </c>
      <c r="E501">
        <f t="shared" si="73"/>
        <v>0.78623688999999986</v>
      </c>
      <c r="F501">
        <f t="shared" si="74"/>
        <v>6.0614439999999985E-2</v>
      </c>
      <c r="G501">
        <f t="shared" si="75"/>
        <v>0.25</v>
      </c>
      <c r="H501">
        <f t="shared" si="76"/>
        <v>-0.5</v>
      </c>
      <c r="I501">
        <f t="shared" si="77"/>
        <v>-0.5</v>
      </c>
      <c r="J501">
        <f t="shared" si="78"/>
        <v>0.14808386694444448</v>
      </c>
      <c r="K501">
        <f t="shared" si="79"/>
        <v>0.13335886694444443</v>
      </c>
      <c r="L501">
        <f t="shared" si="80"/>
        <v>0.13335886694444443</v>
      </c>
    </row>
    <row r="502" spans="1:12" x14ac:dyDescent="0.25">
      <c r="G502">
        <v>-0.25</v>
      </c>
    </row>
    <row r="503" spans="1:12" x14ac:dyDescent="0.25">
      <c r="G503">
        <v>0.25</v>
      </c>
    </row>
    <row r="504" spans="1:12" x14ac:dyDescent="0.25">
      <c r="G504">
        <v>-0.25</v>
      </c>
    </row>
    <row r="505" spans="1:12" x14ac:dyDescent="0.25">
      <c r="G505">
        <v>-0.5</v>
      </c>
    </row>
    <row r="506" spans="1:12" x14ac:dyDescent="0.25">
      <c r="G506">
        <v>-0.25</v>
      </c>
    </row>
    <row r="507" spans="1:12" x14ac:dyDescent="0.25">
      <c r="G507">
        <v>0.25</v>
      </c>
    </row>
    <row r="508" spans="1:12" x14ac:dyDescent="0.25">
      <c r="G508">
        <v>-0.25</v>
      </c>
    </row>
    <row r="509" spans="1:12" x14ac:dyDescent="0.25">
      <c r="G509">
        <v>-0.5</v>
      </c>
    </row>
    <row r="510" spans="1:12" x14ac:dyDescent="0.25">
      <c r="G510">
        <v>-0.25</v>
      </c>
    </row>
    <row r="511" spans="1:12" x14ac:dyDescent="0.25">
      <c r="G511">
        <v>0.25</v>
      </c>
    </row>
    <row r="512" spans="1:12" x14ac:dyDescent="0.25">
      <c r="G512">
        <v>0.5</v>
      </c>
    </row>
    <row r="513" spans="7:7" x14ac:dyDescent="0.25">
      <c r="G513">
        <v>0.25</v>
      </c>
    </row>
    <row r="514" spans="7:7" x14ac:dyDescent="0.25">
      <c r="G514">
        <v>-0.25</v>
      </c>
    </row>
    <row r="515" spans="7:7" x14ac:dyDescent="0.25">
      <c r="G515">
        <v>0.25</v>
      </c>
    </row>
    <row r="516" spans="7:7" x14ac:dyDescent="0.25">
      <c r="G516">
        <v>-0.25</v>
      </c>
    </row>
    <row r="517" spans="7:7" x14ac:dyDescent="0.25">
      <c r="G517">
        <v>0.25</v>
      </c>
    </row>
    <row r="518" spans="7:7" x14ac:dyDescent="0.25">
      <c r="G518">
        <v>-0.25</v>
      </c>
    </row>
    <row r="519" spans="7:7" x14ac:dyDescent="0.25">
      <c r="G519">
        <v>-0.5</v>
      </c>
    </row>
    <row r="520" spans="7:7" x14ac:dyDescent="0.25">
      <c r="G520">
        <v>-0.25</v>
      </c>
    </row>
    <row r="521" spans="7:7" x14ac:dyDescent="0.25">
      <c r="G521">
        <v>-0.5</v>
      </c>
    </row>
    <row r="522" spans="7:7" x14ac:dyDescent="0.25">
      <c r="G522">
        <v>0.5</v>
      </c>
    </row>
    <row r="523" spans="7:7" x14ac:dyDescent="0.25">
      <c r="G523">
        <v>0.25</v>
      </c>
    </row>
    <row r="524" spans="7:7" x14ac:dyDescent="0.25">
      <c r="G524">
        <v>-0.25</v>
      </c>
    </row>
    <row r="525" spans="7:7" x14ac:dyDescent="0.25">
      <c r="G525">
        <v>0.25</v>
      </c>
    </row>
    <row r="526" spans="7:7" x14ac:dyDescent="0.25">
      <c r="G526">
        <v>-0.25</v>
      </c>
    </row>
    <row r="527" spans="7:7" x14ac:dyDescent="0.25">
      <c r="G527">
        <v>0.25</v>
      </c>
    </row>
    <row r="528" spans="7:7" x14ac:dyDescent="0.25">
      <c r="G528">
        <v>-0.25</v>
      </c>
    </row>
    <row r="529" spans="7:7" x14ac:dyDescent="0.25">
      <c r="G529">
        <v>0.77500000000000002</v>
      </c>
    </row>
    <row r="530" spans="7:7" x14ac:dyDescent="0.25">
      <c r="G530">
        <v>-0.25</v>
      </c>
    </row>
    <row r="531" spans="7:7" x14ac:dyDescent="0.25">
      <c r="G531">
        <v>-0.5</v>
      </c>
    </row>
    <row r="532" spans="7:7" x14ac:dyDescent="0.25">
      <c r="G532">
        <v>0.5</v>
      </c>
    </row>
    <row r="533" spans="7:7" x14ac:dyDescent="0.25">
      <c r="G533">
        <v>0.9</v>
      </c>
    </row>
    <row r="534" spans="7:7" x14ac:dyDescent="0.25">
      <c r="G534">
        <v>-0.25</v>
      </c>
    </row>
    <row r="535" spans="7:7" x14ac:dyDescent="0.25">
      <c r="G535">
        <v>-0.5</v>
      </c>
    </row>
    <row r="536" spans="7:7" x14ac:dyDescent="0.25">
      <c r="G536">
        <v>0.5</v>
      </c>
    </row>
    <row r="537" spans="7:7" x14ac:dyDescent="0.25">
      <c r="G537">
        <v>0.25</v>
      </c>
    </row>
    <row r="538" spans="7:7" x14ac:dyDescent="0.25">
      <c r="G538">
        <v>-0.25</v>
      </c>
    </row>
    <row r="539" spans="7:7" x14ac:dyDescent="0.25">
      <c r="G539">
        <v>0.25</v>
      </c>
    </row>
    <row r="540" spans="7:7" x14ac:dyDescent="0.25">
      <c r="G540">
        <v>-0.25</v>
      </c>
    </row>
    <row r="541" spans="7:7" x14ac:dyDescent="0.25">
      <c r="G541">
        <v>0.25</v>
      </c>
    </row>
    <row r="542" spans="7:7" x14ac:dyDescent="0.25">
      <c r="G542">
        <v>-0.25</v>
      </c>
    </row>
    <row r="543" spans="7:7" x14ac:dyDescent="0.25">
      <c r="G543">
        <v>-0.5</v>
      </c>
    </row>
    <row r="544" spans="7:7" x14ac:dyDescent="0.25">
      <c r="G544">
        <v>-0.25</v>
      </c>
    </row>
    <row r="545" spans="7:7" x14ac:dyDescent="0.25">
      <c r="G545">
        <v>0.25</v>
      </c>
    </row>
    <row r="546" spans="7:7" x14ac:dyDescent="0.25">
      <c r="G546">
        <v>-0.25</v>
      </c>
    </row>
    <row r="547" spans="7:7" x14ac:dyDescent="0.25">
      <c r="G547">
        <v>0.25</v>
      </c>
    </row>
    <row r="548" spans="7:7" x14ac:dyDescent="0.25">
      <c r="G548">
        <v>-0.25</v>
      </c>
    </row>
    <row r="549" spans="7:7" x14ac:dyDescent="0.25">
      <c r="G549">
        <v>-0.5</v>
      </c>
    </row>
    <row r="550" spans="7:7" x14ac:dyDescent="0.25">
      <c r="G550">
        <v>-0.25</v>
      </c>
    </row>
    <row r="551" spans="7:7" x14ac:dyDescent="0.25">
      <c r="G551">
        <v>-0.5</v>
      </c>
    </row>
    <row r="552" spans="7:7" x14ac:dyDescent="0.25">
      <c r="G552">
        <v>-0.25</v>
      </c>
    </row>
    <row r="553" spans="7:7" x14ac:dyDescent="0.25">
      <c r="G553">
        <v>0.25</v>
      </c>
    </row>
    <row r="554" spans="7:7" x14ac:dyDescent="0.25">
      <c r="G554">
        <v>-0.25</v>
      </c>
    </row>
    <row r="555" spans="7:7" x14ac:dyDescent="0.25">
      <c r="G555">
        <v>-0.5</v>
      </c>
    </row>
    <row r="556" spans="7:7" x14ac:dyDescent="0.25">
      <c r="G556">
        <v>-0.25</v>
      </c>
    </row>
    <row r="557" spans="7:7" x14ac:dyDescent="0.25">
      <c r="G557">
        <v>0.25</v>
      </c>
    </row>
    <row r="558" spans="7:7" x14ac:dyDescent="0.25">
      <c r="G558">
        <v>0.5</v>
      </c>
    </row>
    <row r="559" spans="7:7" x14ac:dyDescent="0.25">
      <c r="G559">
        <v>0.25</v>
      </c>
    </row>
    <row r="560" spans="7:7" x14ac:dyDescent="0.25">
      <c r="G560">
        <v>-0.25</v>
      </c>
    </row>
    <row r="561" spans="7:7" x14ac:dyDescent="0.25">
      <c r="G561">
        <v>0.25</v>
      </c>
    </row>
    <row r="562" spans="7:7" x14ac:dyDescent="0.25">
      <c r="G562">
        <v>-0.25</v>
      </c>
    </row>
    <row r="563" spans="7:7" x14ac:dyDescent="0.25">
      <c r="G563">
        <v>0.25</v>
      </c>
    </row>
    <row r="564" spans="7:7" x14ac:dyDescent="0.25">
      <c r="G564">
        <v>-0.25</v>
      </c>
    </row>
    <row r="565" spans="7:7" x14ac:dyDescent="0.25">
      <c r="G565">
        <v>0.25</v>
      </c>
    </row>
    <row r="566" spans="7:7" x14ac:dyDescent="0.25">
      <c r="G566">
        <v>-0.25</v>
      </c>
    </row>
    <row r="567" spans="7:7" x14ac:dyDescent="0.25">
      <c r="G567">
        <v>-0.5</v>
      </c>
    </row>
    <row r="568" spans="7:7" x14ac:dyDescent="0.25">
      <c r="G568">
        <v>-0.25</v>
      </c>
    </row>
    <row r="569" spans="7:7" x14ac:dyDescent="0.25">
      <c r="G569">
        <v>0.25</v>
      </c>
    </row>
    <row r="570" spans="7:7" x14ac:dyDescent="0.25">
      <c r="G570">
        <v>-0.25</v>
      </c>
    </row>
    <row r="571" spans="7:7" x14ac:dyDescent="0.25">
      <c r="G571">
        <v>0.25</v>
      </c>
    </row>
    <row r="572" spans="7:7" x14ac:dyDescent="0.25">
      <c r="G572">
        <v>-0.25</v>
      </c>
    </row>
    <row r="573" spans="7:7" x14ac:dyDescent="0.25">
      <c r="G573">
        <v>-0.5</v>
      </c>
    </row>
    <row r="574" spans="7:7" x14ac:dyDescent="0.25">
      <c r="G574">
        <v>-0.25</v>
      </c>
    </row>
    <row r="575" spans="7:7" x14ac:dyDescent="0.25">
      <c r="G575">
        <v>0.25</v>
      </c>
    </row>
    <row r="576" spans="7:7" x14ac:dyDescent="0.25">
      <c r="G576">
        <v>-0.25</v>
      </c>
    </row>
    <row r="577" spans="7:7" x14ac:dyDescent="0.25">
      <c r="G577">
        <v>0.25</v>
      </c>
    </row>
    <row r="578" spans="7:7" x14ac:dyDescent="0.25">
      <c r="G578">
        <v>-0.25</v>
      </c>
    </row>
    <row r="579" spans="7:7" x14ac:dyDescent="0.25">
      <c r="G579">
        <v>0.25</v>
      </c>
    </row>
    <row r="580" spans="7:7" x14ac:dyDescent="0.25">
      <c r="G580">
        <v>-0.25</v>
      </c>
    </row>
    <row r="581" spans="7:7" x14ac:dyDescent="0.25">
      <c r="G581">
        <v>0.25</v>
      </c>
    </row>
    <row r="582" spans="7:7" x14ac:dyDescent="0.25">
      <c r="G582">
        <v>0.5</v>
      </c>
    </row>
    <row r="583" spans="7:7" x14ac:dyDescent="0.25">
      <c r="G583">
        <v>0.25</v>
      </c>
    </row>
    <row r="584" spans="7:7" x14ac:dyDescent="0.25">
      <c r="G584">
        <v>-0.25</v>
      </c>
    </row>
    <row r="585" spans="7:7" x14ac:dyDescent="0.25">
      <c r="G585">
        <v>0.25</v>
      </c>
    </row>
    <row r="586" spans="7:7" x14ac:dyDescent="0.25">
      <c r="G586">
        <v>-0.25</v>
      </c>
    </row>
    <row r="587" spans="7:7" x14ac:dyDescent="0.25">
      <c r="G587">
        <v>-0.5</v>
      </c>
    </row>
    <row r="588" spans="7:7" x14ac:dyDescent="0.25">
      <c r="G588">
        <v>-0.25</v>
      </c>
    </row>
    <row r="589" spans="7:7" x14ac:dyDescent="0.25">
      <c r="G589">
        <v>0.25</v>
      </c>
    </row>
    <row r="590" spans="7:7" x14ac:dyDescent="0.25">
      <c r="G590">
        <v>-0.25</v>
      </c>
    </row>
    <row r="591" spans="7:7" x14ac:dyDescent="0.25">
      <c r="G591">
        <v>-0.5</v>
      </c>
    </row>
    <row r="592" spans="7:7" x14ac:dyDescent="0.25">
      <c r="G592">
        <v>-0.25</v>
      </c>
    </row>
    <row r="593" spans="7:7" x14ac:dyDescent="0.25">
      <c r="G593">
        <v>-0.5</v>
      </c>
    </row>
    <row r="594" spans="7:7" x14ac:dyDescent="0.25">
      <c r="G594">
        <v>-0.25</v>
      </c>
    </row>
    <row r="595" spans="7:7" x14ac:dyDescent="0.25">
      <c r="G595">
        <v>-0.5</v>
      </c>
    </row>
    <row r="596" spans="7:7" x14ac:dyDescent="0.25">
      <c r="G596">
        <v>-0.25</v>
      </c>
    </row>
    <row r="597" spans="7:7" x14ac:dyDescent="0.25">
      <c r="G597">
        <v>0.25</v>
      </c>
    </row>
    <row r="598" spans="7:7" x14ac:dyDescent="0.25">
      <c r="G598">
        <v>-0.25</v>
      </c>
    </row>
    <row r="599" spans="7:7" x14ac:dyDescent="0.25">
      <c r="G599">
        <v>1.1000000000000001</v>
      </c>
    </row>
    <row r="600" spans="7:7" x14ac:dyDescent="0.25">
      <c r="G600">
        <v>-0.25</v>
      </c>
    </row>
    <row r="601" spans="7:7" x14ac:dyDescent="0.25">
      <c r="G601">
        <v>-0.5</v>
      </c>
    </row>
    <row r="602" spans="7:7" x14ac:dyDescent="0.25">
      <c r="G602">
        <v>-0.25</v>
      </c>
    </row>
    <row r="603" spans="7:7" x14ac:dyDescent="0.25">
      <c r="G603">
        <v>-0.5</v>
      </c>
    </row>
    <row r="604" spans="7:7" x14ac:dyDescent="0.25">
      <c r="G604">
        <v>0.5</v>
      </c>
    </row>
    <row r="605" spans="7:7" x14ac:dyDescent="0.25">
      <c r="G605">
        <v>-0.5</v>
      </c>
    </row>
    <row r="606" spans="7:7" x14ac:dyDescent="0.25">
      <c r="G606">
        <v>-0.25</v>
      </c>
    </row>
    <row r="607" spans="7:7" x14ac:dyDescent="0.25">
      <c r="G607">
        <v>-0.5</v>
      </c>
    </row>
    <row r="608" spans="7:7" x14ac:dyDescent="0.25">
      <c r="G608">
        <v>-0.25</v>
      </c>
    </row>
    <row r="609" spans="7:7" x14ac:dyDescent="0.25">
      <c r="G609">
        <v>1.2</v>
      </c>
    </row>
    <row r="610" spans="7:7" x14ac:dyDescent="0.25">
      <c r="G610">
        <v>-0.25</v>
      </c>
    </row>
    <row r="611" spans="7:7" x14ac:dyDescent="0.25">
      <c r="G611">
        <v>-0.5</v>
      </c>
    </row>
    <row r="612" spans="7:7" x14ac:dyDescent="0.25">
      <c r="G612">
        <v>0.5</v>
      </c>
    </row>
    <row r="613" spans="7:7" x14ac:dyDescent="0.25">
      <c r="G613">
        <v>0.25</v>
      </c>
    </row>
    <row r="614" spans="7:7" x14ac:dyDescent="0.25">
      <c r="G614">
        <v>0.5</v>
      </c>
    </row>
    <row r="615" spans="7:7" x14ac:dyDescent="0.25">
      <c r="G615">
        <v>1.125</v>
      </c>
    </row>
    <row r="616" spans="7:7" x14ac:dyDescent="0.25">
      <c r="G616">
        <v>-0.25</v>
      </c>
    </row>
    <row r="617" spans="7:7" x14ac:dyDescent="0.25">
      <c r="G617">
        <v>0.25</v>
      </c>
    </row>
    <row r="618" spans="7:7" x14ac:dyDescent="0.25">
      <c r="G618">
        <v>-0.25</v>
      </c>
    </row>
    <row r="619" spans="7:7" x14ac:dyDescent="0.25">
      <c r="G619">
        <v>2.375</v>
      </c>
    </row>
    <row r="620" spans="7:7" x14ac:dyDescent="0.25">
      <c r="G620">
        <v>-0.25</v>
      </c>
    </row>
    <row r="621" spans="7:7" x14ac:dyDescent="0.25">
      <c r="G621">
        <v>0.9</v>
      </c>
    </row>
    <row r="622" spans="7:7" x14ac:dyDescent="0.25">
      <c r="G622">
        <v>0.5</v>
      </c>
    </row>
    <row r="623" spans="7:7" x14ac:dyDescent="0.25">
      <c r="G623">
        <v>0.25</v>
      </c>
    </row>
    <row r="624" spans="7:7" x14ac:dyDescent="0.25">
      <c r="G624">
        <v>-0.25</v>
      </c>
    </row>
    <row r="625" spans="7:7" x14ac:dyDescent="0.25">
      <c r="G625">
        <v>0.25</v>
      </c>
    </row>
    <row r="626" spans="7:7" x14ac:dyDescent="0.25">
      <c r="G626">
        <v>-0.25</v>
      </c>
    </row>
    <row r="627" spans="7:7" x14ac:dyDescent="0.25">
      <c r="G627">
        <v>0.25</v>
      </c>
    </row>
    <row r="628" spans="7:7" x14ac:dyDescent="0.25">
      <c r="G628">
        <v>-0.25</v>
      </c>
    </row>
    <row r="629" spans="7:7" x14ac:dyDescent="0.25">
      <c r="G629">
        <v>-0.5</v>
      </c>
    </row>
    <row r="630" spans="7:7" x14ac:dyDescent="0.25">
      <c r="G630">
        <v>-0.25</v>
      </c>
    </row>
    <row r="631" spans="7:7" x14ac:dyDescent="0.25">
      <c r="G631">
        <v>-0.5</v>
      </c>
    </row>
    <row r="632" spans="7:7" x14ac:dyDescent="0.25">
      <c r="G632">
        <v>-0.25</v>
      </c>
    </row>
    <row r="633" spans="7:7" x14ac:dyDescent="0.25">
      <c r="G633">
        <v>0.25</v>
      </c>
    </row>
    <row r="634" spans="7:7" x14ac:dyDescent="0.25">
      <c r="G634">
        <v>-0.25</v>
      </c>
    </row>
    <row r="635" spans="7:7" x14ac:dyDescent="0.25">
      <c r="G635">
        <v>-0.5</v>
      </c>
    </row>
    <row r="636" spans="7:7" x14ac:dyDescent="0.25">
      <c r="G636">
        <v>-0.25</v>
      </c>
    </row>
    <row r="637" spans="7:7" x14ac:dyDescent="0.25">
      <c r="G637">
        <v>-0.5</v>
      </c>
    </row>
    <row r="638" spans="7:7" x14ac:dyDescent="0.25">
      <c r="G638">
        <v>-0.25</v>
      </c>
    </row>
    <row r="639" spans="7:7" x14ac:dyDescent="0.25">
      <c r="G639">
        <v>-0.5</v>
      </c>
    </row>
    <row r="640" spans="7:7" x14ac:dyDescent="0.25">
      <c r="G640">
        <v>0.5</v>
      </c>
    </row>
    <row r="641" spans="7:7" x14ac:dyDescent="0.25">
      <c r="G641">
        <v>-0.5</v>
      </c>
    </row>
    <row r="642" spans="7:7" x14ac:dyDescent="0.25">
      <c r="G642">
        <v>0.5</v>
      </c>
    </row>
    <row r="643" spans="7:7" x14ac:dyDescent="0.25">
      <c r="G643">
        <v>0.25</v>
      </c>
    </row>
    <row r="644" spans="7:7" x14ac:dyDescent="0.25">
      <c r="G644">
        <v>-0.25</v>
      </c>
    </row>
    <row r="645" spans="7:7" x14ac:dyDescent="0.25">
      <c r="G645">
        <v>-0.5</v>
      </c>
    </row>
    <row r="646" spans="7:7" x14ac:dyDescent="0.25">
      <c r="G646">
        <v>-0.25</v>
      </c>
    </row>
    <row r="647" spans="7:7" x14ac:dyDescent="0.25">
      <c r="G647">
        <v>-0.5</v>
      </c>
    </row>
    <row r="648" spans="7:7" x14ac:dyDescent="0.25">
      <c r="G648">
        <v>-0.25</v>
      </c>
    </row>
    <row r="649" spans="7:7" x14ac:dyDescent="0.25">
      <c r="G649">
        <v>0.25</v>
      </c>
    </row>
    <row r="650" spans="7:7" x14ac:dyDescent="0.25">
      <c r="G650">
        <v>-0.25</v>
      </c>
    </row>
    <row r="651" spans="7:7" x14ac:dyDescent="0.25">
      <c r="G651">
        <v>0.25</v>
      </c>
    </row>
    <row r="652" spans="7:7" x14ac:dyDescent="0.25">
      <c r="G652">
        <v>-0.25</v>
      </c>
    </row>
    <row r="653" spans="7:7" x14ac:dyDescent="0.25">
      <c r="G653">
        <v>0.25</v>
      </c>
    </row>
    <row r="654" spans="7:7" x14ac:dyDescent="0.25">
      <c r="G654">
        <v>-0.25</v>
      </c>
    </row>
    <row r="655" spans="7:7" x14ac:dyDescent="0.25">
      <c r="G655">
        <v>0.82499999999999996</v>
      </c>
    </row>
    <row r="656" spans="7:7" x14ac:dyDescent="0.25">
      <c r="G656">
        <v>-0.25</v>
      </c>
    </row>
    <row r="657" spans="7:7" x14ac:dyDescent="0.25">
      <c r="G657">
        <v>-0.5</v>
      </c>
    </row>
    <row r="658" spans="7:7" x14ac:dyDescent="0.25">
      <c r="G658">
        <v>-0.25</v>
      </c>
    </row>
    <row r="659" spans="7:7" x14ac:dyDescent="0.25">
      <c r="G659">
        <v>-0.5</v>
      </c>
    </row>
    <row r="660" spans="7:7" x14ac:dyDescent="0.25">
      <c r="G660">
        <v>-0.25</v>
      </c>
    </row>
    <row r="661" spans="7:7" x14ac:dyDescent="0.25">
      <c r="G661">
        <v>0.25</v>
      </c>
    </row>
    <row r="662" spans="7:7" x14ac:dyDescent="0.25">
      <c r="G662">
        <v>-0.25</v>
      </c>
    </row>
    <row r="663" spans="7:7" x14ac:dyDescent="0.25">
      <c r="G663">
        <v>0.25</v>
      </c>
    </row>
    <row r="664" spans="7:7" x14ac:dyDescent="0.25">
      <c r="G664">
        <v>-0.25</v>
      </c>
    </row>
    <row r="665" spans="7:7" x14ac:dyDescent="0.25">
      <c r="G665">
        <v>0.25</v>
      </c>
    </row>
    <row r="666" spans="7:7" x14ac:dyDescent="0.25">
      <c r="G666">
        <v>-0.25</v>
      </c>
    </row>
    <row r="667" spans="7:7" x14ac:dyDescent="0.25">
      <c r="G667">
        <v>0.25</v>
      </c>
    </row>
    <row r="668" spans="7:7" x14ac:dyDescent="0.25">
      <c r="G668">
        <v>-0.25</v>
      </c>
    </row>
    <row r="669" spans="7:7" x14ac:dyDescent="0.25">
      <c r="G669">
        <v>0.25</v>
      </c>
    </row>
    <row r="670" spans="7:7" x14ac:dyDescent="0.25">
      <c r="G670">
        <v>-0.25</v>
      </c>
    </row>
    <row r="671" spans="7:7" x14ac:dyDescent="0.25">
      <c r="G671">
        <v>0.25</v>
      </c>
    </row>
    <row r="672" spans="7:7" x14ac:dyDescent="0.25">
      <c r="G672">
        <v>-0.25</v>
      </c>
    </row>
    <row r="673" spans="7:7" x14ac:dyDescent="0.25">
      <c r="G673">
        <v>0.25</v>
      </c>
    </row>
    <row r="674" spans="7:7" x14ac:dyDescent="0.25">
      <c r="G674">
        <v>-0.25</v>
      </c>
    </row>
    <row r="675" spans="7:7" x14ac:dyDescent="0.25">
      <c r="G675">
        <v>-0.5</v>
      </c>
    </row>
    <row r="676" spans="7:7" x14ac:dyDescent="0.25">
      <c r="G676">
        <v>0.5</v>
      </c>
    </row>
    <row r="677" spans="7:7" x14ac:dyDescent="0.25">
      <c r="G677">
        <v>1.2</v>
      </c>
    </row>
    <row r="678" spans="7:7" x14ac:dyDescent="0.25">
      <c r="G678">
        <v>-0.25</v>
      </c>
    </row>
    <row r="679" spans="7:7" x14ac:dyDescent="0.25">
      <c r="G679">
        <v>-0.5</v>
      </c>
    </row>
    <row r="680" spans="7:7" x14ac:dyDescent="0.25">
      <c r="G680">
        <v>-0.25</v>
      </c>
    </row>
    <row r="681" spans="7:7" x14ac:dyDescent="0.25">
      <c r="G681">
        <v>-0.5</v>
      </c>
    </row>
    <row r="682" spans="7:7" x14ac:dyDescent="0.25">
      <c r="G682">
        <v>-0.25</v>
      </c>
    </row>
    <row r="683" spans="7:7" x14ac:dyDescent="0.25">
      <c r="G683">
        <v>0.25</v>
      </c>
    </row>
    <row r="684" spans="7:7" x14ac:dyDescent="0.25">
      <c r="G684">
        <v>-0.25</v>
      </c>
    </row>
    <row r="685" spans="7:7" x14ac:dyDescent="0.25">
      <c r="G685">
        <v>-0.5</v>
      </c>
    </row>
    <row r="686" spans="7:7" x14ac:dyDescent="0.25">
      <c r="G686">
        <v>-0.25</v>
      </c>
    </row>
    <row r="687" spans="7:7" x14ac:dyDescent="0.25">
      <c r="G687">
        <v>-0.5</v>
      </c>
    </row>
    <row r="688" spans="7:7" x14ac:dyDescent="0.25">
      <c r="G688">
        <v>-0.25</v>
      </c>
    </row>
    <row r="689" spans="7:7" x14ac:dyDescent="0.25">
      <c r="G689">
        <v>-0.5</v>
      </c>
    </row>
    <row r="690" spans="7:7" x14ac:dyDescent="0.25">
      <c r="G690">
        <v>0.5</v>
      </c>
    </row>
    <row r="691" spans="7:7" x14ac:dyDescent="0.25">
      <c r="G691">
        <v>-0.5</v>
      </c>
    </row>
    <row r="692" spans="7:7" x14ac:dyDescent="0.25">
      <c r="G692">
        <v>-0.25</v>
      </c>
    </row>
    <row r="693" spans="7:7" x14ac:dyDescent="0.25">
      <c r="G693">
        <v>0.25</v>
      </c>
    </row>
    <row r="694" spans="7:7" x14ac:dyDescent="0.25">
      <c r="G694">
        <v>-0.25</v>
      </c>
    </row>
    <row r="695" spans="7:7" x14ac:dyDescent="0.25">
      <c r="G695">
        <v>-0.5</v>
      </c>
    </row>
    <row r="696" spans="7:7" x14ac:dyDescent="0.25">
      <c r="G696">
        <v>-0.25</v>
      </c>
    </row>
    <row r="697" spans="7:7" x14ac:dyDescent="0.25">
      <c r="G697">
        <v>-0.5</v>
      </c>
    </row>
    <row r="698" spans="7:7" x14ac:dyDescent="0.25">
      <c r="G698">
        <v>-0.25</v>
      </c>
    </row>
    <row r="699" spans="7:7" x14ac:dyDescent="0.25">
      <c r="G699">
        <v>0.25</v>
      </c>
    </row>
    <row r="700" spans="7:7" x14ac:dyDescent="0.25">
      <c r="G700">
        <v>-0.25</v>
      </c>
    </row>
    <row r="701" spans="7:7" x14ac:dyDescent="0.25">
      <c r="G701">
        <v>1</v>
      </c>
    </row>
    <row r="702" spans="7:7" x14ac:dyDescent="0.25">
      <c r="G702">
        <v>-0.25</v>
      </c>
    </row>
    <row r="703" spans="7:7" x14ac:dyDescent="0.25">
      <c r="G703">
        <v>0.25</v>
      </c>
    </row>
    <row r="704" spans="7:7" x14ac:dyDescent="0.25">
      <c r="G704">
        <v>0.5</v>
      </c>
    </row>
    <row r="705" spans="7:7" x14ac:dyDescent="0.25">
      <c r="G705">
        <v>-0.5</v>
      </c>
    </row>
    <row r="706" spans="7:7" x14ac:dyDescent="0.25">
      <c r="G706">
        <v>-0.25</v>
      </c>
    </row>
    <row r="707" spans="7:7" x14ac:dyDescent="0.25">
      <c r="G707">
        <v>0.25</v>
      </c>
    </row>
    <row r="708" spans="7:7" x14ac:dyDescent="0.25">
      <c r="G708">
        <v>-0.25</v>
      </c>
    </row>
    <row r="709" spans="7:7" x14ac:dyDescent="0.25">
      <c r="G709">
        <v>0.25</v>
      </c>
    </row>
    <row r="710" spans="7:7" x14ac:dyDescent="0.25">
      <c r="G710">
        <v>-0.25</v>
      </c>
    </row>
    <row r="711" spans="7:7" x14ac:dyDescent="0.25">
      <c r="G711">
        <v>0.25</v>
      </c>
    </row>
    <row r="712" spans="7:7" x14ac:dyDescent="0.25">
      <c r="G712">
        <v>-0.25</v>
      </c>
    </row>
    <row r="713" spans="7:7" x14ac:dyDescent="0.25">
      <c r="G713">
        <v>0.25</v>
      </c>
    </row>
    <row r="714" spans="7:7" x14ac:dyDescent="0.25">
      <c r="G714">
        <v>-0.25</v>
      </c>
    </row>
    <row r="715" spans="7:7" x14ac:dyDescent="0.25">
      <c r="G715">
        <v>0.25</v>
      </c>
    </row>
    <row r="716" spans="7:7" x14ac:dyDescent="0.25">
      <c r="G716">
        <v>-0.25</v>
      </c>
    </row>
    <row r="717" spans="7:7" x14ac:dyDescent="0.25">
      <c r="G717">
        <v>-0.5</v>
      </c>
    </row>
    <row r="718" spans="7:7" x14ac:dyDescent="0.25">
      <c r="G718">
        <v>-0.25</v>
      </c>
    </row>
    <row r="719" spans="7:7" x14ac:dyDescent="0.25">
      <c r="G719">
        <v>1.1000000000000001</v>
      </c>
    </row>
    <row r="720" spans="7:7" x14ac:dyDescent="0.25">
      <c r="G720">
        <v>-0.25</v>
      </c>
    </row>
    <row r="721" spans="7:7" x14ac:dyDescent="0.25">
      <c r="G721">
        <v>-0.5</v>
      </c>
    </row>
    <row r="722" spans="7:7" x14ac:dyDescent="0.25">
      <c r="G722">
        <v>0.5</v>
      </c>
    </row>
    <row r="723" spans="7:7" x14ac:dyDescent="0.25">
      <c r="G723">
        <v>-0.5</v>
      </c>
    </row>
    <row r="724" spans="7:7" x14ac:dyDescent="0.25">
      <c r="G724">
        <v>-0.25</v>
      </c>
    </row>
    <row r="725" spans="7:7" x14ac:dyDescent="0.25">
      <c r="G725">
        <v>0.25</v>
      </c>
    </row>
    <row r="726" spans="7:7" x14ac:dyDescent="0.25">
      <c r="G726">
        <v>0.5</v>
      </c>
    </row>
    <row r="727" spans="7:7" x14ac:dyDescent="0.25">
      <c r="G727">
        <v>-0.5</v>
      </c>
    </row>
    <row r="728" spans="7:7" x14ac:dyDescent="0.25">
      <c r="G728">
        <v>-0.25</v>
      </c>
    </row>
    <row r="729" spans="7:7" x14ac:dyDescent="0.25">
      <c r="G729">
        <v>0.25</v>
      </c>
    </row>
    <row r="730" spans="7:7" x14ac:dyDescent="0.25">
      <c r="G730">
        <v>0.5</v>
      </c>
    </row>
    <row r="731" spans="7:7" x14ac:dyDescent="0.25">
      <c r="G731">
        <v>-0.5</v>
      </c>
    </row>
    <row r="732" spans="7:7" x14ac:dyDescent="0.25">
      <c r="G732">
        <v>-0.25</v>
      </c>
    </row>
    <row r="733" spans="7:7" x14ac:dyDescent="0.25">
      <c r="G733">
        <v>0.25</v>
      </c>
    </row>
    <row r="734" spans="7:7" x14ac:dyDescent="0.25">
      <c r="G734">
        <v>0.5</v>
      </c>
    </row>
    <row r="735" spans="7:7" x14ac:dyDescent="0.25">
      <c r="G735">
        <v>0.25</v>
      </c>
    </row>
    <row r="736" spans="7:7" x14ac:dyDescent="0.25">
      <c r="G736">
        <v>-0.25</v>
      </c>
    </row>
    <row r="737" spans="7:7" x14ac:dyDescent="0.25">
      <c r="G737">
        <v>-0.5</v>
      </c>
    </row>
    <row r="738" spans="7:7" x14ac:dyDescent="0.25">
      <c r="G738">
        <v>1.2250000000000001</v>
      </c>
    </row>
    <row r="739" spans="7:7" x14ac:dyDescent="0.25">
      <c r="G739">
        <v>-0.5</v>
      </c>
    </row>
    <row r="740" spans="7:7" x14ac:dyDescent="0.25">
      <c r="G740">
        <v>-0.25</v>
      </c>
    </row>
    <row r="741" spans="7:7" x14ac:dyDescent="0.25">
      <c r="G741">
        <v>-0.5</v>
      </c>
    </row>
    <row r="742" spans="7:7" x14ac:dyDescent="0.25">
      <c r="G742">
        <v>-0.25</v>
      </c>
    </row>
    <row r="743" spans="7:7" x14ac:dyDescent="0.25">
      <c r="G743">
        <v>-0.5</v>
      </c>
    </row>
    <row r="744" spans="7:7" x14ac:dyDescent="0.25">
      <c r="G744">
        <v>-0.25</v>
      </c>
    </row>
    <row r="745" spans="7:7" x14ac:dyDescent="0.25">
      <c r="G745">
        <v>-0.5</v>
      </c>
    </row>
    <row r="746" spans="7:7" x14ac:dyDescent="0.25">
      <c r="G746">
        <v>-0.25</v>
      </c>
    </row>
    <row r="747" spans="7:7" x14ac:dyDescent="0.25">
      <c r="G747">
        <v>0.25</v>
      </c>
    </row>
    <row r="748" spans="7:7" x14ac:dyDescent="0.25">
      <c r="G748">
        <v>-0.25</v>
      </c>
    </row>
    <row r="749" spans="7:7" x14ac:dyDescent="0.25">
      <c r="G749">
        <v>-0.5</v>
      </c>
    </row>
    <row r="750" spans="7:7" x14ac:dyDescent="0.25">
      <c r="G750">
        <v>-0.25</v>
      </c>
    </row>
    <row r="751" spans="7:7" x14ac:dyDescent="0.25">
      <c r="G751">
        <v>0.25</v>
      </c>
    </row>
    <row r="752" spans="7:7" x14ac:dyDescent="0.25">
      <c r="G752">
        <v>-0.25</v>
      </c>
    </row>
    <row r="753" spans="7:7" x14ac:dyDescent="0.25">
      <c r="G753">
        <v>-0.5</v>
      </c>
    </row>
    <row r="754" spans="7:7" x14ac:dyDescent="0.25">
      <c r="G754">
        <v>-0.25</v>
      </c>
    </row>
    <row r="755" spans="7:7" x14ac:dyDescent="0.25">
      <c r="G755">
        <v>0.25</v>
      </c>
    </row>
    <row r="756" spans="7:7" x14ac:dyDescent="0.25">
      <c r="G756">
        <v>-0.25</v>
      </c>
    </row>
    <row r="757" spans="7:7" x14ac:dyDescent="0.25">
      <c r="G757">
        <v>1.5</v>
      </c>
    </row>
    <row r="758" spans="7:7" x14ac:dyDescent="0.25">
      <c r="G758">
        <v>-0.25</v>
      </c>
    </row>
    <row r="759" spans="7:7" x14ac:dyDescent="0.25">
      <c r="G759">
        <v>0.25</v>
      </c>
    </row>
    <row r="760" spans="7:7" x14ac:dyDescent="0.25">
      <c r="G760">
        <v>0.5</v>
      </c>
    </row>
    <row r="761" spans="7:7" x14ac:dyDescent="0.25">
      <c r="G761">
        <v>-0.5</v>
      </c>
    </row>
    <row r="762" spans="7:7" x14ac:dyDescent="0.25">
      <c r="G762">
        <v>-0.25</v>
      </c>
    </row>
    <row r="763" spans="7:7" x14ac:dyDescent="0.25">
      <c r="G763">
        <v>0.25</v>
      </c>
    </row>
    <row r="764" spans="7:7" x14ac:dyDescent="0.25">
      <c r="G764">
        <v>-0.25</v>
      </c>
    </row>
    <row r="765" spans="7:7" x14ac:dyDescent="0.25">
      <c r="G765">
        <v>0.25</v>
      </c>
    </row>
    <row r="766" spans="7:7" x14ac:dyDescent="0.25">
      <c r="G766">
        <v>0.5</v>
      </c>
    </row>
    <row r="767" spans="7:7" x14ac:dyDescent="0.25">
      <c r="G767">
        <v>0.25</v>
      </c>
    </row>
    <row r="768" spans="7:7" x14ac:dyDescent="0.25">
      <c r="G768">
        <v>-0.25</v>
      </c>
    </row>
    <row r="769" spans="7:7" x14ac:dyDescent="0.25">
      <c r="G769">
        <v>0.25</v>
      </c>
    </row>
    <row r="770" spans="7:7" x14ac:dyDescent="0.25">
      <c r="G770">
        <v>-0.25</v>
      </c>
    </row>
    <row r="771" spans="7:7" x14ac:dyDescent="0.25">
      <c r="G771">
        <v>-0.5</v>
      </c>
    </row>
    <row r="772" spans="7:7" x14ac:dyDescent="0.25">
      <c r="G772">
        <v>-0.25</v>
      </c>
    </row>
    <row r="773" spans="7:7" x14ac:dyDescent="0.25">
      <c r="G773">
        <v>1.125</v>
      </c>
    </row>
    <row r="774" spans="7:7" x14ac:dyDescent="0.25">
      <c r="G774">
        <v>-0.25</v>
      </c>
    </row>
    <row r="775" spans="7:7" x14ac:dyDescent="0.25">
      <c r="G775">
        <v>0.25</v>
      </c>
    </row>
    <row r="776" spans="7:7" x14ac:dyDescent="0.25">
      <c r="G776">
        <v>-0.25</v>
      </c>
    </row>
    <row r="777" spans="7:7" x14ac:dyDescent="0.25">
      <c r="G777">
        <v>0.25</v>
      </c>
    </row>
    <row r="778" spans="7:7" x14ac:dyDescent="0.25">
      <c r="G778">
        <v>-0.25</v>
      </c>
    </row>
    <row r="779" spans="7:7" x14ac:dyDescent="0.25">
      <c r="G779">
        <v>1.075</v>
      </c>
    </row>
    <row r="780" spans="7:7" x14ac:dyDescent="0.25">
      <c r="G780">
        <v>-0.25</v>
      </c>
    </row>
    <row r="781" spans="7:7" x14ac:dyDescent="0.25">
      <c r="G781">
        <v>0.25</v>
      </c>
    </row>
    <row r="782" spans="7:7" x14ac:dyDescent="0.25">
      <c r="G782">
        <v>-0.25</v>
      </c>
    </row>
    <row r="783" spans="7:7" x14ac:dyDescent="0.25">
      <c r="G783">
        <v>-0.5</v>
      </c>
    </row>
    <row r="784" spans="7:7" x14ac:dyDescent="0.25">
      <c r="G784">
        <v>0.5</v>
      </c>
    </row>
    <row r="785" spans="7:7" x14ac:dyDescent="0.25">
      <c r="G785">
        <v>-0.5</v>
      </c>
    </row>
    <row r="786" spans="7:7" x14ac:dyDescent="0.25">
      <c r="G786">
        <v>-0.25</v>
      </c>
    </row>
    <row r="787" spans="7:7" x14ac:dyDescent="0.25">
      <c r="G787">
        <v>-0.5</v>
      </c>
    </row>
    <row r="788" spans="7:7" x14ac:dyDescent="0.25">
      <c r="G788">
        <v>-0.25</v>
      </c>
    </row>
    <row r="789" spans="7:7" x14ac:dyDescent="0.25">
      <c r="G789">
        <v>-0.5</v>
      </c>
    </row>
    <row r="790" spans="7:7" x14ac:dyDescent="0.25">
      <c r="G790">
        <v>-0.25</v>
      </c>
    </row>
    <row r="791" spans="7:7" x14ac:dyDescent="0.25">
      <c r="G791">
        <v>-0.5</v>
      </c>
    </row>
    <row r="792" spans="7:7" x14ac:dyDescent="0.25">
      <c r="G792">
        <v>0.5</v>
      </c>
    </row>
    <row r="793" spans="7:7" x14ac:dyDescent="0.25">
      <c r="G793">
        <v>-0.5</v>
      </c>
    </row>
    <row r="794" spans="7:7" x14ac:dyDescent="0.25">
      <c r="G794">
        <v>-0.25</v>
      </c>
    </row>
    <row r="795" spans="7:7" x14ac:dyDescent="0.25">
      <c r="G795">
        <v>0.25</v>
      </c>
    </row>
    <row r="796" spans="7:7" x14ac:dyDescent="0.25">
      <c r="G796">
        <v>-0.25</v>
      </c>
    </row>
    <row r="797" spans="7:7" x14ac:dyDescent="0.25">
      <c r="G797">
        <v>-0.5</v>
      </c>
    </row>
    <row r="798" spans="7:7" x14ac:dyDescent="0.25">
      <c r="G798">
        <v>-0.25</v>
      </c>
    </row>
    <row r="799" spans="7:7" x14ac:dyDescent="0.25">
      <c r="G799">
        <v>-0.5</v>
      </c>
    </row>
    <row r="800" spans="7:7" x14ac:dyDescent="0.25">
      <c r="G800">
        <v>-0.25</v>
      </c>
    </row>
    <row r="801" spans="7:7" x14ac:dyDescent="0.25">
      <c r="G801">
        <v>-0.5</v>
      </c>
    </row>
    <row r="802" spans="7:7" x14ac:dyDescent="0.25">
      <c r="G802">
        <v>-0.25</v>
      </c>
    </row>
    <row r="803" spans="7:7" x14ac:dyDescent="0.25">
      <c r="G803">
        <v>-0.5</v>
      </c>
    </row>
    <row r="804" spans="7:7" x14ac:dyDescent="0.25">
      <c r="G804">
        <v>-0.25</v>
      </c>
    </row>
    <row r="805" spans="7:7" x14ac:dyDescent="0.25">
      <c r="G805">
        <v>-0.5</v>
      </c>
    </row>
    <row r="806" spans="7:7" x14ac:dyDescent="0.25">
      <c r="G806">
        <v>1.075</v>
      </c>
    </row>
    <row r="807" spans="7:7" x14ac:dyDescent="0.25">
      <c r="G807">
        <v>0.25</v>
      </c>
    </row>
    <row r="808" spans="7:7" x14ac:dyDescent="0.25">
      <c r="G808">
        <v>-0.25</v>
      </c>
    </row>
    <row r="809" spans="7:7" x14ac:dyDescent="0.25">
      <c r="G809">
        <v>-0.5</v>
      </c>
    </row>
    <row r="810" spans="7:7" x14ac:dyDescent="0.25">
      <c r="G810">
        <v>-0.25</v>
      </c>
    </row>
    <row r="811" spans="7:7" x14ac:dyDescent="0.25">
      <c r="G811">
        <v>0.85</v>
      </c>
    </row>
    <row r="812" spans="7:7" x14ac:dyDescent="0.25">
      <c r="G812">
        <v>-0.25</v>
      </c>
    </row>
    <row r="813" spans="7:7" x14ac:dyDescent="0.25">
      <c r="G813">
        <v>-0.5</v>
      </c>
    </row>
    <row r="814" spans="7:7" x14ac:dyDescent="0.25">
      <c r="G814">
        <v>-0.25</v>
      </c>
    </row>
    <row r="815" spans="7:7" x14ac:dyDescent="0.25">
      <c r="G815">
        <v>-0.5</v>
      </c>
    </row>
    <row r="816" spans="7:7" x14ac:dyDescent="0.25">
      <c r="G816">
        <v>0.5</v>
      </c>
    </row>
    <row r="817" spans="7:7" x14ac:dyDescent="0.25">
      <c r="G817">
        <v>0.25</v>
      </c>
    </row>
    <row r="818" spans="7:7" x14ac:dyDescent="0.25">
      <c r="G818">
        <v>-0.25</v>
      </c>
    </row>
    <row r="819" spans="7:7" x14ac:dyDescent="0.25">
      <c r="G819">
        <v>0.25</v>
      </c>
    </row>
    <row r="820" spans="7:7" x14ac:dyDescent="0.25">
      <c r="G820">
        <v>-0.25</v>
      </c>
    </row>
    <row r="821" spans="7:7" x14ac:dyDescent="0.25">
      <c r="G821">
        <v>-0.5</v>
      </c>
    </row>
    <row r="822" spans="7:7" x14ac:dyDescent="0.25">
      <c r="G822">
        <v>-0.25</v>
      </c>
    </row>
    <row r="823" spans="7:7" x14ac:dyDescent="0.25">
      <c r="G823">
        <v>-0.5</v>
      </c>
    </row>
    <row r="824" spans="7:7" x14ac:dyDescent="0.25">
      <c r="G824">
        <v>-0.25</v>
      </c>
    </row>
    <row r="825" spans="7:7" x14ac:dyDescent="0.25">
      <c r="G825">
        <v>0.25</v>
      </c>
    </row>
    <row r="826" spans="7:7" x14ac:dyDescent="0.25">
      <c r="G826">
        <v>-0.25</v>
      </c>
    </row>
    <row r="827" spans="7:7" x14ac:dyDescent="0.25">
      <c r="G827">
        <v>0.25</v>
      </c>
    </row>
    <row r="828" spans="7:7" x14ac:dyDescent="0.25">
      <c r="G828">
        <v>-0.25</v>
      </c>
    </row>
    <row r="829" spans="7:7" x14ac:dyDescent="0.25">
      <c r="G829">
        <v>-0.5</v>
      </c>
    </row>
    <row r="830" spans="7:7" x14ac:dyDescent="0.25">
      <c r="G830">
        <v>0.5</v>
      </c>
    </row>
    <row r="831" spans="7:7" x14ac:dyDescent="0.25">
      <c r="G831">
        <v>-0.5</v>
      </c>
    </row>
    <row r="832" spans="7:7" x14ac:dyDescent="0.25">
      <c r="G832">
        <v>-0.25</v>
      </c>
    </row>
    <row r="833" spans="7:7" x14ac:dyDescent="0.25">
      <c r="G833">
        <v>0.25</v>
      </c>
    </row>
    <row r="834" spans="7:7" x14ac:dyDescent="0.25">
      <c r="G834">
        <v>-0.25</v>
      </c>
    </row>
    <row r="835" spans="7:7" x14ac:dyDescent="0.25">
      <c r="G835">
        <v>0.25</v>
      </c>
    </row>
    <row r="836" spans="7:7" x14ac:dyDescent="0.25">
      <c r="G836">
        <v>0.5</v>
      </c>
    </row>
    <row r="837" spans="7:7" x14ac:dyDescent="0.25">
      <c r="G837">
        <v>0.25</v>
      </c>
    </row>
    <row r="838" spans="7:7" x14ac:dyDescent="0.25">
      <c r="G838">
        <v>-0.25</v>
      </c>
    </row>
    <row r="839" spans="7:7" x14ac:dyDescent="0.25">
      <c r="G839">
        <v>-0.5</v>
      </c>
    </row>
    <row r="840" spans="7:7" x14ac:dyDescent="0.25">
      <c r="G840">
        <v>-0.25</v>
      </c>
    </row>
    <row r="841" spans="7:7" x14ac:dyDescent="0.25">
      <c r="G841">
        <v>-0.5</v>
      </c>
    </row>
    <row r="842" spans="7:7" x14ac:dyDescent="0.25">
      <c r="G842">
        <v>-0.25</v>
      </c>
    </row>
    <row r="843" spans="7:7" x14ac:dyDescent="0.25">
      <c r="G843">
        <v>0.25</v>
      </c>
    </row>
    <row r="844" spans="7:7" x14ac:dyDescent="0.25">
      <c r="G844">
        <v>-0.25</v>
      </c>
    </row>
    <row r="845" spans="7:7" x14ac:dyDescent="0.25">
      <c r="G845">
        <v>-0.5</v>
      </c>
    </row>
    <row r="846" spans="7:7" x14ac:dyDescent="0.25">
      <c r="G846">
        <v>-0.25</v>
      </c>
    </row>
    <row r="847" spans="7:7" x14ac:dyDescent="0.25">
      <c r="G847">
        <v>0.25</v>
      </c>
    </row>
    <row r="848" spans="7:7" x14ac:dyDescent="0.25">
      <c r="G848">
        <v>-0.25</v>
      </c>
    </row>
    <row r="849" spans="7:7" x14ac:dyDescent="0.25">
      <c r="G849">
        <v>0.25</v>
      </c>
    </row>
    <row r="850" spans="7:7" x14ac:dyDescent="0.25">
      <c r="G850">
        <v>0.5</v>
      </c>
    </row>
    <row r="851" spans="7:7" x14ac:dyDescent="0.25">
      <c r="G851">
        <v>0.25</v>
      </c>
    </row>
    <row r="852" spans="7:7" x14ac:dyDescent="0.25">
      <c r="G852">
        <v>-0.25</v>
      </c>
    </row>
    <row r="853" spans="7:7" x14ac:dyDescent="0.25">
      <c r="G853">
        <v>1.05</v>
      </c>
    </row>
    <row r="854" spans="7:7" x14ac:dyDescent="0.25">
      <c r="G854">
        <v>0.5</v>
      </c>
    </row>
    <row r="855" spans="7:7" x14ac:dyDescent="0.25">
      <c r="G855">
        <v>0</v>
      </c>
    </row>
    <row r="856" spans="7:7" x14ac:dyDescent="0.25">
      <c r="G856">
        <v>-0.25</v>
      </c>
    </row>
    <row r="857" spans="7:7" x14ac:dyDescent="0.25">
      <c r="G857">
        <v>1.2</v>
      </c>
    </row>
    <row r="858" spans="7:7" x14ac:dyDescent="0.25">
      <c r="G858">
        <v>0.5</v>
      </c>
    </row>
    <row r="859" spans="7:7" x14ac:dyDescent="0.25">
      <c r="G859">
        <v>1.0249999999999999</v>
      </c>
    </row>
    <row r="860" spans="7:7" x14ac:dyDescent="0.25">
      <c r="G860">
        <v>-0.25</v>
      </c>
    </row>
    <row r="861" spans="7:7" x14ac:dyDescent="0.25">
      <c r="G861">
        <v>-0.5</v>
      </c>
    </row>
    <row r="862" spans="7:7" x14ac:dyDescent="0.25">
      <c r="G862">
        <v>-0.25</v>
      </c>
    </row>
    <row r="863" spans="7:7" x14ac:dyDescent="0.25">
      <c r="G863">
        <v>-0.5</v>
      </c>
    </row>
    <row r="864" spans="7:7" x14ac:dyDescent="0.25">
      <c r="G864">
        <v>0.5</v>
      </c>
    </row>
    <row r="865" spans="7:7" x14ac:dyDescent="0.25">
      <c r="G865">
        <v>0.25</v>
      </c>
    </row>
    <row r="866" spans="7:7" x14ac:dyDescent="0.25">
      <c r="G866">
        <v>0.5</v>
      </c>
    </row>
    <row r="867" spans="7:7" x14ac:dyDescent="0.25">
      <c r="G867">
        <v>-0.5</v>
      </c>
    </row>
    <row r="868" spans="7:7" x14ac:dyDescent="0.25">
      <c r="G868">
        <v>0.5</v>
      </c>
    </row>
    <row r="869" spans="7:7" x14ac:dyDescent="0.25">
      <c r="G869">
        <v>-0.5</v>
      </c>
    </row>
    <row r="870" spans="7:7" x14ac:dyDescent="0.25">
      <c r="G870">
        <v>-0.25</v>
      </c>
    </row>
    <row r="871" spans="7:7" x14ac:dyDescent="0.25">
      <c r="G871">
        <v>0.25</v>
      </c>
    </row>
    <row r="872" spans="7:7" x14ac:dyDescent="0.25">
      <c r="G872">
        <v>-0.25</v>
      </c>
    </row>
    <row r="873" spans="7:7" x14ac:dyDescent="0.25">
      <c r="G873">
        <v>0.25</v>
      </c>
    </row>
    <row r="874" spans="7:7" x14ac:dyDescent="0.25">
      <c r="G874">
        <v>-0.25</v>
      </c>
    </row>
    <row r="875" spans="7:7" x14ac:dyDescent="0.25">
      <c r="G875">
        <v>-0.5</v>
      </c>
    </row>
    <row r="876" spans="7:7" x14ac:dyDescent="0.25">
      <c r="G876">
        <v>-0.25</v>
      </c>
    </row>
    <row r="877" spans="7:7" x14ac:dyDescent="0.25">
      <c r="G877">
        <v>0.25</v>
      </c>
    </row>
    <row r="878" spans="7:7" x14ac:dyDescent="0.25">
      <c r="G878">
        <v>0.5</v>
      </c>
    </row>
    <row r="879" spans="7:7" x14ac:dyDescent="0.25">
      <c r="G879">
        <v>0.25</v>
      </c>
    </row>
    <row r="880" spans="7:7" x14ac:dyDescent="0.25">
      <c r="G880">
        <v>0.5</v>
      </c>
    </row>
    <row r="881" spans="7:7" x14ac:dyDescent="0.25">
      <c r="G881">
        <v>-0.5</v>
      </c>
    </row>
    <row r="882" spans="7:7" x14ac:dyDescent="0.25">
      <c r="G882">
        <v>0.5</v>
      </c>
    </row>
    <row r="883" spans="7:7" x14ac:dyDescent="0.25">
      <c r="G883">
        <v>0.25</v>
      </c>
    </row>
    <row r="884" spans="7:7" x14ac:dyDescent="0.25">
      <c r="G884">
        <v>-0.25</v>
      </c>
    </row>
    <row r="885" spans="7:7" x14ac:dyDescent="0.25">
      <c r="G885">
        <v>0.82499999999999996</v>
      </c>
    </row>
    <row r="886" spans="7:7" x14ac:dyDescent="0.25">
      <c r="G886">
        <v>-0.25</v>
      </c>
    </row>
    <row r="887" spans="7:7" x14ac:dyDescent="0.25">
      <c r="G887">
        <v>0.25</v>
      </c>
    </row>
    <row r="888" spans="7:7" x14ac:dyDescent="0.25">
      <c r="G888">
        <v>-0.25</v>
      </c>
    </row>
    <row r="889" spans="7:7" x14ac:dyDescent="0.25">
      <c r="G889">
        <v>-0.5</v>
      </c>
    </row>
    <row r="890" spans="7:7" x14ac:dyDescent="0.25">
      <c r="G890">
        <v>0.5</v>
      </c>
    </row>
    <row r="891" spans="7:7" x14ac:dyDescent="0.25">
      <c r="G891">
        <v>0.25</v>
      </c>
    </row>
    <row r="892" spans="7:7" x14ac:dyDescent="0.25">
      <c r="G892">
        <v>-0.25</v>
      </c>
    </row>
    <row r="893" spans="7:7" x14ac:dyDescent="0.25">
      <c r="G893">
        <v>-0.5</v>
      </c>
    </row>
    <row r="894" spans="7:7" x14ac:dyDescent="0.25">
      <c r="G894">
        <v>0.5</v>
      </c>
    </row>
    <row r="895" spans="7:7" x14ac:dyDescent="0.25">
      <c r="G895">
        <v>-0.5</v>
      </c>
    </row>
    <row r="896" spans="7:7" x14ac:dyDescent="0.25">
      <c r="G896">
        <v>-0.25</v>
      </c>
    </row>
    <row r="897" spans="7:7" x14ac:dyDescent="0.25">
      <c r="G897">
        <v>1.175</v>
      </c>
    </row>
    <row r="898" spans="7:7" x14ac:dyDescent="0.25">
      <c r="G898">
        <v>-0.25</v>
      </c>
    </row>
    <row r="899" spans="7:7" x14ac:dyDescent="0.25">
      <c r="G899">
        <v>0.25</v>
      </c>
    </row>
    <row r="900" spans="7:7" x14ac:dyDescent="0.25">
      <c r="G900">
        <v>-0.25</v>
      </c>
    </row>
    <row r="901" spans="7:7" x14ac:dyDescent="0.25">
      <c r="G901">
        <v>0.25</v>
      </c>
    </row>
    <row r="902" spans="7:7" x14ac:dyDescent="0.25">
      <c r="G902">
        <v>-0.25</v>
      </c>
    </row>
    <row r="903" spans="7:7" x14ac:dyDescent="0.25">
      <c r="G903">
        <v>0.25</v>
      </c>
    </row>
    <row r="904" spans="7:7" x14ac:dyDescent="0.25">
      <c r="G904">
        <v>-0.25</v>
      </c>
    </row>
    <row r="905" spans="7:7" x14ac:dyDescent="0.25">
      <c r="G905">
        <v>-0.5</v>
      </c>
    </row>
    <row r="906" spans="7:7" x14ac:dyDescent="0.25">
      <c r="G906">
        <v>-0.25</v>
      </c>
    </row>
    <row r="907" spans="7:7" x14ac:dyDescent="0.25">
      <c r="G907">
        <v>0.25</v>
      </c>
    </row>
    <row r="908" spans="7:7" x14ac:dyDescent="0.25">
      <c r="G908">
        <v>-0.25</v>
      </c>
    </row>
    <row r="909" spans="7:7" x14ac:dyDescent="0.25">
      <c r="G909">
        <v>0.25</v>
      </c>
    </row>
    <row r="910" spans="7:7" x14ac:dyDescent="0.25">
      <c r="G910">
        <v>-0.25</v>
      </c>
    </row>
    <row r="911" spans="7:7" x14ac:dyDescent="0.25">
      <c r="G911">
        <v>0.25</v>
      </c>
    </row>
    <row r="912" spans="7:7" x14ac:dyDescent="0.25">
      <c r="G912">
        <v>0.52500000000000002</v>
      </c>
    </row>
    <row r="913" spans="7:7" x14ac:dyDescent="0.25">
      <c r="G913">
        <v>0.25</v>
      </c>
    </row>
    <row r="914" spans="7:7" x14ac:dyDescent="0.25">
      <c r="G914">
        <v>-0.25</v>
      </c>
    </row>
    <row r="915" spans="7:7" x14ac:dyDescent="0.25">
      <c r="G915">
        <v>-0.5</v>
      </c>
    </row>
    <row r="916" spans="7:7" x14ac:dyDescent="0.25">
      <c r="G916">
        <v>-0.25</v>
      </c>
    </row>
    <row r="917" spans="7:7" x14ac:dyDescent="0.25">
      <c r="G917">
        <v>0.25</v>
      </c>
    </row>
    <row r="918" spans="7:7" x14ac:dyDescent="0.25">
      <c r="G918">
        <v>-0.25</v>
      </c>
    </row>
    <row r="919" spans="7:7" x14ac:dyDescent="0.25">
      <c r="G919">
        <v>-0.5</v>
      </c>
    </row>
    <row r="920" spans="7:7" x14ac:dyDescent="0.25">
      <c r="G920">
        <v>-0.25</v>
      </c>
    </row>
    <row r="921" spans="7:7" x14ac:dyDescent="0.25">
      <c r="G921">
        <v>0.25</v>
      </c>
    </row>
    <row r="922" spans="7:7" x14ac:dyDescent="0.25">
      <c r="G922">
        <v>-0.25</v>
      </c>
    </row>
    <row r="923" spans="7:7" x14ac:dyDescent="0.25">
      <c r="G923">
        <v>-0.5</v>
      </c>
    </row>
    <row r="924" spans="7:7" x14ac:dyDescent="0.25">
      <c r="G924">
        <v>-0.25</v>
      </c>
    </row>
    <row r="925" spans="7:7" x14ac:dyDescent="0.25">
      <c r="G925">
        <v>-0.5</v>
      </c>
    </row>
    <row r="926" spans="7:7" x14ac:dyDescent="0.25">
      <c r="G926">
        <v>0.5</v>
      </c>
    </row>
    <row r="927" spans="7:7" x14ac:dyDescent="0.25">
      <c r="G927">
        <v>0.25</v>
      </c>
    </row>
    <row r="928" spans="7:7" x14ac:dyDescent="0.25">
      <c r="G928">
        <v>0.5</v>
      </c>
    </row>
    <row r="929" spans="7:7" x14ac:dyDescent="0.25">
      <c r="G929">
        <v>0.25</v>
      </c>
    </row>
    <row r="930" spans="7:7" x14ac:dyDescent="0.25">
      <c r="G930">
        <v>-0.25</v>
      </c>
    </row>
    <row r="931" spans="7:7" x14ac:dyDescent="0.25">
      <c r="G931">
        <v>0.25</v>
      </c>
    </row>
    <row r="932" spans="7:7" x14ac:dyDescent="0.25">
      <c r="G932">
        <v>-0.25</v>
      </c>
    </row>
    <row r="933" spans="7:7" x14ac:dyDescent="0.25">
      <c r="G933">
        <v>-0.5</v>
      </c>
    </row>
    <row r="934" spans="7:7" x14ac:dyDescent="0.25">
      <c r="G934">
        <v>0.5</v>
      </c>
    </row>
    <row r="935" spans="7:7" x14ac:dyDescent="0.25">
      <c r="G935">
        <v>-0.5</v>
      </c>
    </row>
    <row r="936" spans="7:7" x14ac:dyDescent="0.25">
      <c r="G936">
        <v>-0.25</v>
      </c>
    </row>
    <row r="937" spans="7:7" x14ac:dyDescent="0.25">
      <c r="G937">
        <v>1.05</v>
      </c>
    </row>
    <row r="938" spans="7:7" x14ac:dyDescent="0.25">
      <c r="G938">
        <v>-0.25</v>
      </c>
    </row>
    <row r="939" spans="7:7" x14ac:dyDescent="0.25">
      <c r="G939">
        <v>0.82499999999999996</v>
      </c>
    </row>
    <row r="940" spans="7:7" x14ac:dyDescent="0.25">
      <c r="G940">
        <v>-0.25</v>
      </c>
    </row>
    <row r="941" spans="7:7" x14ac:dyDescent="0.25">
      <c r="G941">
        <v>0.25</v>
      </c>
    </row>
    <row r="942" spans="7:7" x14ac:dyDescent="0.25">
      <c r="G942">
        <v>-0.25</v>
      </c>
    </row>
    <row r="943" spans="7:7" x14ac:dyDescent="0.25">
      <c r="G943">
        <v>-0.5</v>
      </c>
    </row>
    <row r="944" spans="7:7" x14ac:dyDescent="0.25">
      <c r="G944">
        <v>-0.25</v>
      </c>
    </row>
    <row r="945" spans="7:7" x14ac:dyDescent="0.25">
      <c r="G945">
        <v>0.25</v>
      </c>
    </row>
    <row r="946" spans="7:7" x14ac:dyDescent="0.25">
      <c r="G946">
        <v>-0.25</v>
      </c>
    </row>
    <row r="947" spans="7:7" x14ac:dyDescent="0.25">
      <c r="G947">
        <v>0.25</v>
      </c>
    </row>
    <row r="948" spans="7:7" x14ac:dyDescent="0.25">
      <c r="G948">
        <v>-0.25</v>
      </c>
    </row>
    <row r="949" spans="7:7" x14ac:dyDescent="0.25">
      <c r="G949">
        <v>0.25</v>
      </c>
    </row>
    <row r="950" spans="7:7" x14ac:dyDescent="0.25">
      <c r="G950">
        <v>-0.25</v>
      </c>
    </row>
    <row r="951" spans="7:7" x14ac:dyDescent="0.25">
      <c r="G951">
        <v>0.25</v>
      </c>
    </row>
    <row r="952" spans="7:7" x14ac:dyDescent="0.25">
      <c r="G952">
        <v>-0.25</v>
      </c>
    </row>
    <row r="953" spans="7:7" x14ac:dyDescent="0.25">
      <c r="G953">
        <v>-0.5</v>
      </c>
    </row>
    <row r="954" spans="7:7" x14ac:dyDescent="0.25">
      <c r="G954">
        <v>-0.25</v>
      </c>
    </row>
    <row r="955" spans="7:7" x14ac:dyDescent="0.25">
      <c r="G955">
        <v>-0.5</v>
      </c>
    </row>
    <row r="956" spans="7:7" x14ac:dyDescent="0.25">
      <c r="G956">
        <v>-0.25</v>
      </c>
    </row>
    <row r="957" spans="7:7" x14ac:dyDescent="0.25">
      <c r="G957">
        <v>-0.5</v>
      </c>
    </row>
    <row r="958" spans="7:7" x14ac:dyDescent="0.25">
      <c r="G958">
        <v>-0.25</v>
      </c>
    </row>
    <row r="959" spans="7:7" x14ac:dyDescent="0.25">
      <c r="G959">
        <v>-0.5</v>
      </c>
    </row>
    <row r="960" spans="7:7" x14ac:dyDescent="0.25">
      <c r="G960">
        <v>0.5</v>
      </c>
    </row>
    <row r="961" spans="7:7" x14ac:dyDescent="0.25">
      <c r="G961">
        <v>-0.5</v>
      </c>
    </row>
    <row r="962" spans="7:7" x14ac:dyDescent="0.25">
      <c r="G962">
        <v>-0.25</v>
      </c>
    </row>
    <row r="963" spans="7:7" x14ac:dyDescent="0.25">
      <c r="G963">
        <v>-0.5</v>
      </c>
    </row>
    <row r="964" spans="7:7" x14ac:dyDescent="0.25">
      <c r="G964">
        <v>-0.25</v>
      </c>
    </row>
    <row r="965" spans="7:7" x14ac:dyDescent="0.25">
      <c r="G965">
        <v>-0.5</v>
      </c>
    </row>
    <row r="966" spans="7:7" x14ac:dyDescent="0.25">
      <c r="G966">
        <v>0.5</v>
      </c>
    </row>
    <row r="967" spans="7:7" x14ac:dyDescent="0.25">
      <c r="G967">
        <v>0.25</v>
      </c>
    </row>
    <row r="968" spans="7:7" x14ac:dyDescent="0.25">
      <c r="G968">
        <v>0.5</v>
      </c>
    </row>
    <row r="969" spans="7:7" x14ac:dyDescent="0.25">
      <c r="G969">
        <v>0.25</v>
      </c>
    </row>
    <row r="970" spans="7:7" x14ac:dyDescent="0.25">
      <c r="G970">
        <v>0.5</v>
      </c>
    </row>
    <row r="971" spans="7:7" x14ac:dyDescent="0.25">
      <c r="G971">
        <v>-0.92500000000000004</v>
      </c>
    </row>
    <row r="972" spans="7:7" x14ac:dyDescent="0.25">
      <c r="G972">
        <v>-0.25</v>
      </c>
    </row>
    <row r="973" spans="7:7" x14ac:dyDescent="0.25">
      <c r="G973">
        <v>0.25</v>
      </c>
    </row>
    <row r="974" spans="7:7" x14ac:dyDescent="0.25">
      <c r="G974">
        <v>-2.5249999999999999</v>
      </c>
    </row>
    <row r="975" spans="7:7" x14ac:dyDescent="0.25">
      <c r="G975">
        <v>-0.5</v>
      </c>
    </row>
    <row r="976" spans="7:7" x14ac:dyDescent="0.25">
      <c r="G976">
        <v>-0.25</v>
      </c>
    </row>
    <row r="977" spans="7:7" x14ac:dyDescent="0.25">
      <c r="G977">
        <v>-0.5</v>
      </c>
    </row>
    <row r="978" spans="7:7" x14ac:dyDescent="0.25">
      <c r="G978">
        <v>-0.25</v>
      </c>
    </row>
    <row r="979" spans="7:7" x14ac:dyDescent="0.25">
      <c r="G979">
        <v>0.25</v>
      </c>
    </row>
    <row r="980" spans="7:7" x14ac:dyDescent="0.25">
      <c r="G980">
        <v>0.5</v>
      </c>
    </row>
    <row r="981" spans="7:7" x14ac:dyDescent="0.25">
      <c r="G981">
        <v>0.25</v>
      </c>
    </row>
    <row r="982" spans="7:7" x14ac:dyDescent="0.25">
      <c r="G982">
        <v>-0.25</v>
      </c>
    </row>
    <row r="983" spans="7:7" x14ac:dyDescent="0.25">
      <c r="G983">
        <v>0.25</v>
      </c>
    </row>
    <row r="984" spans="7:7" x14ac:dyDescent="0.25">
      <c r="G984">
        <v>-0.25</v>
      </c>
    </row>
    <row r="985" spans="7:7" x14ac:dyDescent="0.25">
      <c r="G985">
        <v>-0.5</v>
      </c>
    </row>
    <row r="986" spans="7:7" x14ac:dyDescent="0.25">
      <c r="G986">
        <v>-0.25</v>
      </c>
    </row>
    <row r="987" spans="7:7" x14ac:dyDescent="0.25">
      <c r="G987">
        <v>-0.5</v>
      </c>
    </row>
    <row r="988" spans="7:7" x14ac:dyDescent="0.25">
      <c r="G988">
        <v>-0.25</v>
      </c>
    </row>
    <row r="989" spans="7:7" x14ac:dyDescent="0.25">
      <c r="G989">
        <v>0.25</v>
      </c>
    </row>
    <row r="990" spans="7:7" x14ac:dyDescent="0.25">
      <c r="G990">
        <v>-1.05</v>
      </c>
    </row>
    <row r="991" spans="7:7" x14ac:dyDescent="0.25">
      <c r="G991">
        <v>-0.5</v>
      </c>
    </row>
    <row r="992" spans="7:7" x14ac:dyDescent="0.25">
      <c r="G992">
        <v>0.5</v>
      </c>
    </row>
    <row r="993" spans="7:7" x14ac:dyDescent="0.25">
      <c r="G993">
        <v>-0.5</v>
      </c>
    </row>
    <row r="994" spans="7:7" x14ac:dyDescent="0.25">
      <c r="G994">
        <v>-0.25</v>
      </c>
    </row>
    <row r="995" spans="7:7" x14ac:dyDescent="0.25">
      <c r="G995">
        <v>-0.5</v>
      </c>
    </row>
    <row r="996" spans="7:7" x14ac:dyDescent="0.25">
      <c r="G996">
        <v>-1.25</v>
      </c>
    </row>
    <row r="997" spans="7:7" x14ac:dyDescent="0.25">
      <c r="G997">
        <v>-0.5</v>
      </c>
    </row>
    <row r="998" spans="7:7" x14ac:dyDescent="0.25">
      <c r="G998">
        <v>-0.25</v>
      </c>
    </row>
    <row r="999" spans="7:7" x14ac:dyDescent="0.25">
      <c r="G999">
        <v>2.15</v>
      </c>
    </row>
    <row r="1000" spans="7:7" x14ac:dyDescent="0.25">
      <c r="G1000">
        <v>-0.25</v>
      </c>
    </row>
    <row r="1001" spans="7:7" x14ac:dyDescent="0.25">
      <c r="G1001">
        <v>-0.5</v>
      </c>
    </row>
    <row r="1002" spans="7:7" x14ac:dyDescent="0.25">
      <c r="G1002">
        <v>-1</v>
      </c>
    </row>
    <row r="1003" spans="7:7" x14ac:dyDescent="0.25">
      <c r="G1003">
        <v>1</v>
      </c>
    </row>
    <row r="1004" spans="7:7" x14ac:dyDescent="0.25">
      <c r="G1004">
        <v>0.5</v>
      </c>
    </row>
    <row r="1005" spans="7:7" x14ac:dyDescent="0.25">
      <c r="G1005">
        <v>-0.5</v>
      </c>
    </row>
    <row r="1006" spans="7:7" x14ac:dyDescent="0.25">
      <c r="G1006">
        <v>-1</v>
      </c>
    </row>
    <row r="1007" spans="7:7" x14ac:dyDescent="0.25">
      <c r="G1007">
        <v>-0.5</v>
      </c>
    </row>
    <row r="1008" spans="7:7" x14ac:dyDescent="0.25">
      <c r="G1008">
        <v>0.5</v>
      </c>
    </row>
    <row r="1009" spans="7:7" x14ac:dyDescent="0.25">
      <c r="G1009">
        <v>-0.5</v>
      </c>
    </row>
    <row r="1010" spans="7:7" x14ac:dyDescent="0.25">
      <c r="G1010">
        <v>0.5</v>
      </c>
    </row>
    <row r="1011" spans="7:7" x14ac:dyDescent="0.25">
      <c r="G1011">
        <v>-0.5</v>
      </c>
    </row>
    <row r="1012" spans="7:7" x14ac:dyDescent="0.25">
      <c r="G1012">
        <v>0.5</v>
      </c>
    </row>
    <row r="1013" spans="7:7" x14ac:dyDescent="0.25">
      <c r="G1013">
        <v>-0.5</v>
      </c>
    </row>
    <row r="1014" spans="7:7" x14ac:dyDescent="0.25">
      <c r="G1014">
        <v>0.5</v>
      </c>
    </row>
    <row r="1015" spans="7:7" x14ac:dyDescent="0.25">
      <c r="G1015">
        <v>-0.5</v>
      </c>
    </row>
    <row r="1016" spans="7:7" x14ac:dyDescent="0.25">
      <c r="G1016">
        <v>0.5</v>
      </c>
    </row>
    <row r="1017" spans="7:7" x14ac:dyDescent="0.25">
      <c r="G1017">
        <v>-0.5</v>
      </c>
    </row>
    <row r="1018" spans="7:7" x14ac:dyDescent="0.25">
      <c r="G1018">
        <v>0.5</v>
      </c>
    </row>
    <row r="1019" spans="7:7" x14ac:dyDescent="0.25">
      <c r="G1019">
        <v>-0.5</v>
      </c>
    </row>
    <row r="1020" spans="7:7" x14ac:dyDescent="0.25">
      <c r="G1020">
        <v>0.5</v>
      </c>
    </row>
    <row r="1021" spans="7:7" x14ac:dyDescent="0.25">
      <c r="G1021">
        <v>-0.5</v>
      </c>
    </row>
    <row r="1022" spans="7:7" x14ac:dyDescent="0.25">
      <c r="G1022">
        <v>-1</v>
      </c>
    </row>
    <row r="1023" spans="7:7" x14ac:dyDescent="0.25">
      <c r="G1023">
        <v>1</v>
      </c>
    </row>
    <row r="1024" spans="7:7" x14ac:dyDescent="0.25">
      <c r="G1024">
        <v>0.5</v>
      </c>
    </row>
    <row r="1025" spans="7:7" x14ac:dyDescent="0.25">
      <c r="G1025">
        <v>-0.5</v>
      </c>
    </row>
    <row r="1026" spans="7:7" x14ac:dyDescent="0.25">
      <c r="G1026">
        <v>0.5</v>
      </c>
    </row>
    <row r="1027" spans="7:7" x14ac:dyDescent="0.25">
      <c r="G1027">
        <v>-0.5</v>
      </c>
    </row>
    <row r="1028" spans="7:7" x14ac:dyDescent="0.25">
      <c r="G1028">
        <v>1.2</v>
      </c>
    </row>
    <row r="1029" spans="7:7" x14ac:dyDescent="0.25">
      <c r="G1029">
        <v>-0.5</v>
      </c>
    </row>
    <row r="1030" spans="7:7" x14ac:dyDescent="0.25">
      <c r="G1030">
        <v>-1</v>
      </c>
    </row>
    <row r="1031" spans="7:7" x14ac:dyDescent="0.25">
      <c r="G1031">
        <v>-0.5</v>
      </c>
    </row>
    <row r="1032" spans="7:7" x14ac:dyDescent="0.25">
      <c r="G1032">
        <v>0.5</v>
      </c>
    </row>
    <row r="1033" spans="7:7" x14ac:dyDescent="0.25">
      <c r="G1033">
        <v>-0.5</v>
      </c>
    </row>
    <row r="1034" spans="7:7" x14ac:dyDescent="0.25">
      <c r="G1034">
        <v>-1</v>
      </c>
    </row>
    <row r="1035" spans="7:7" x14ac:dyDescent="0.25">
      <c r="G1035">
        <v>-0.5</v>
      </c>
    </row>
    <row r="1036" spans="7:7" x14ac:dyDescent="0.25">
      <c r="G1036">
        <v>0.5</v>
      </c>
    </row>
    <row r="1037" spans="7:7" x14ac:dyDescent="0.25">
      <c r="G1037">
        <v>-0.5</v>
      </c>
    </row>
    <row r="1038" spans="7:7" x14ac:dyDescent="0.25">
      <c r="G1038">
        <v>0.5</v>
      </c>
    </row>
    <row r="1039" spans="7:7" x14ac:dyDescent="0.25">
      <c r="G1039">
        <v>-0.5</v>
      </c>
    </row>
    <row r="1040" spans="7:7" x14ac:dyDescent="0.25">
      <c r="G1040">
        <v>0.5</v>
      </c>
    </row>
    <row r="1041" spans="7:7" x14ac:dyDescent="0.25">
      <c r="G1041">
        <v>-0.5</v>
      </c>
    </row>
    <row r="1042" spans="7:7" x14ac:dyDescent="0.25">
      <c r="G1042">
        <v>0.5</v>
      </c>
    </row>
    <row r="1043" spans="7:7" x14ac:dyDescent="0.25">
      <c r="G1043">
        <v>-0.5</v>
      </c>
    </row>
    <row r="1044" spans="7:7" x14ac:dyDescent="0.25">
      <c r="G1044">
        <v>-1</v>
      </c>
    </row>
    <row r="1045" spans="7:7" x14ac:dyDescent="0.25">
      <c r="G1045">
        <v>1</v>
      </c>
    </row>
    <row r="1046" spans="7:7" x14ac:dyDescent="0.25">
      <c r="G1046">
        <v>-1</v>
      </c>
    </row>
    <row r="1047" spans="7:7" x14ac:dyDescent="0.25">
      <c r="G1047">
        <v>-0.5</v>
      </c>
    </row>
    <row r="1048" spans="7:7" x14ac:dyDescent="0.25">
      <c r="G1048">
        <v>-1</v>
      </c>
    </row>
    <row r="1049" spans="7:7" x14ac:dyDescent="0.25">
      <c r="G1049">
        <v>-0.5</v>
      </c>
    </row>
    <row r="1050" spans="7:7" x14ac:dyDescent="0.25">
      <c r="G1050">
        <v>0.5</v>
      </c>
    </row>
    <row r="1051" spans="7:7" x14ac:dyDescent="0.25">
      <c r="G1051">
        <v>-0.5</v>
      </c>
    </row>
    <row r="1052" spans="7:7" x14ac:dyDescent="0.25">
      <c r="G1052">
        <v>-1</v>
      </c>
    </row>
    <row r="1053" spans="7:7" x14ac:dyDescent="0.25">
      <c r="G1053">
        <v>-0.5</v>
      </c>
    </row>
    <row r="1054" spans="7:7" x14ac:dyDescent="0.25">
      <c r="G1054">
        <v>-1</v>
      </c>
    </row>
    <row r="1055" spans="7:7" x14ac:dyDescent="0.25">
      <c r="G1055">
        <v>-0.5</v>
      </c>
    </row>
    <row r="1056" spans="7:7" x14ac:dyDescent="0.25">
      <c r="G1056">
        <v>-1</v>
      </c>
    </row>
    <row r="1057" spans="7:7" x14ac:dyDescent="0.25">
      <c r="G1057">
        <v>-0.5</v>
      </c>
    </row>
    <row r="1058" spans="7:7" x14ac:dyDescent="0.25">
      <c r="G1058">
        <v>-1</v>
      </c>
    </row>
    <row r="1059" spans="7:7" x14ac:dyDescent="0.25">
      <c r="G1059">
        <v>-0.5</v>
      </c>
    </row>
    <row r="1060" spans="7:7" x14ac:dyDescent="0.25">
      <c r="G1060">
        <v>-1</v>
      </c>
    </row>
    <row r="1061" spans="7:7" x14ac:dyDescent="0.25">
      <c r="G1061">
        <v>-0.5</v>
      </c>
    </row>
    <row r="1062" spans="7:7" x14ac:dyDescent="0.25">
      <c r="G1062">
        <v>1.05</v>
      </c>
    </row>
    <row r="1063" spans="7:7" x14ac:dyDescent="0.25">
      <c r="G1063">
        <v>1</v>
      </c>
    </row>
    <row r="1064" spans="7:7" x14ac:dyDescent="0.25">
      <c r="G1064">
        <v>0.5</v>
      </c>
    </row>
    <row r="1065" spans="7:7" x14ac:dyDescent="0.25">
      <c r="G1065">
        <v>-0.5</v>
      </c>
    </row>
    <row r="1066" spans="7:7" x14ac:dyDescent="0.25">
      <c r="G1066">
        <v>0.5</v>
      </c>
    </row>
    <row r="1067" spans="7:7" x14ac:dyDescent="0.25">
      <c r="G1067">
        <v>-0.5</v>
      </c>
    </row>
    <row r="1068" spans="7:7" x14ac:dyDescent="0.25">
      <c r="G1068">
        <v>0.5</v>
      </c>
    </row>
    <row r="1069" spans="7:7" x14ac:dyDescent="0.25">
      <c r="G1069">
        <v>-0.5</v>
      </c>
    </row>
    <row r="1070" spans="7:7" x14ac:dyDescent="0.25">
      <c r="G1070">
        <v>-1</v>
      </c>
    </row>
    <row r="1071" spans="7:7" x14ac:dyDescent="0.25">
      <c r="G1071">
        <v>-0.5</v>
      </c>
    </row>
    <row r="1072" spans="7:7" x14ac:dyDescent="0.25">
      <c r="G1072">
        <v>-1</v>
      </c>
    </row>
    <row r="1073" spans="7:7" x14ac:dyDescent="0.25">
      <c r="G1073">
        <v>-0.5</v>
      </c>
    </row>
    <row r="1074" spans="7:7" x14ac:dyDescent="0.25">
      <c r="G1074">
        <v>0.5</v>
      </c>
    </row>
    <row r="1075" spans="7:7" x14ac:dyDescent="0.25">
      <c r="G1075">
        <v>3.9</v>
      </c>
    </row>
    <row r="1076" spans="7:7" x14ac:dyDescent="0.25">
      <c r="G1076">
        <v>0.5</v>
      </c>
    </row>
    <row r="1077" spans="7:7" x14ac:dyDescent="0.25">
      <c r="G1077">
        <v>-0.5</v>
      </c>
    </row>
    <row r="1078" spans="7:7" x14ac:dyDescent="0.25">
      <c r="G1078">
        <v>-1</v>
      </c>
    </row>
    <row r="1079" spans="7:7" x14ac:dyDescent="0.25">
      <c r="G1079">
        <v>1</v>
      </c>
    </row>
    <row r="1080" spans="7:7" x14ac:dyDescent="0.25">
      <c r="G1080">
        <v>0.5</v>
      </c>
    </row>
    <row r="1081" spans="7:7" x14ac:dyDescent="0.25">
      <c r="G1081">
        <v>-0.5</v>
      </c>
    </row>
    <row r="1082" spans="7:7" x14ac:dyDescent="0.25">
      <c r="G1082">
        <v>-1</v>
      </c>
    </row>
    <row r="1083" spans="7:7" x14ac:dyDescent="0.25">
      <c r="G1083">
        <v>-0.5</v>
      </c>
    </row>
    <row r="1084" spans="7:7" x14ac:dyDescent="0.25">
      <c r="G1084">
        <v>-1</v>
      </c>
    </row>
    <row r="1085" spans="7:7" x14ac:dyDescent="0.25">
      <c r="G1085">
        <v>-0.5</v>
      </c>
    </row>
    <row r="1086" spans="7:7" x14ac:dyDescent="0.25">
      <c r="G1086">
        <v>-1</v>
      </c>
    </row>
    <row r="1087" spans="7:7" x14ac:dyDescent="0.25">
      <c r="G1087">
        <v>-0.5</v>
      </c>
    </row>
    <row r="1088" spans="7:7" x14ac:dyDescent="0.25">
      <c r="G1088">
        <v>0.5</v>
      </c>
    </row>
    <row r="1089" spans="7:7" x14ac:dyDescent="0.25">
      <c r="G1089">
        <v>1</v>
      </c>
    </row>
    <row r="1090" spans="7:7" x14ac:dyDescent="0.25">
      <c r="G1090">
        <v>0.5</v>
      </c>
    </row>
    <row r="1091" spans="7:7" x14ac:dyDescent="0.25">
      <c r="G1091">
        <v>-0.5</v>
      </c>
    </row>
    <row r="1092" spans="7:7" x14ac:dyDescent="0.25">
      <c r="G1092">
        <v>-1</v>
      </c>
    </row>
    <row r="1093" spans="7:7" x14ac:dyDescent="0.25">
      <c r="G1093">
        <v>1</v>
      </c>
    </row>
    <row r="1094" spans="7:7" x14ac:dyDescent="0.25">
      <c r="G1094">
        <v>-1</v>
      </c>
    </row>
    <row r="1095" spans="7:7" x14ac:dyDescent="0.25">
      <c r="G1095">
        <v>-0.5</v>
      </c>
    </row>
    <row r="1096" spans="7:7" x14ac:dyDescent="0.25">
      <c r="G1096">
        <v>0.5</v>
      </c>
    </row>
    <row r="1097" spans="7:7" x14ac:dyDescent="0.25">
      <c r="G1097">
        <v>-0.5</v>
      </c>
    </row>
    <row r="1098" spans="7:7" x14ac:dyDescent="0.25">
      <c r="G1098">
        <v>0.5</v>
      </c>
    </row>
    <row r="1099" spans="7:7" x14ac:dyDescent="0.25">
      <c r="G1099">
        <v>1</v>
      </c>
    </row>
    <row r="1100" spans="7:7" x14ac:dyDescent="0.25">
      <c r="G1100">
        <v>0.5</v>
      </c>
    </row>
    <row r="1101" spans="7:7" x14ac:dyDescent="0.25">
      <c r="G1101">
        <v>-0.5</v>
      </c>
    </row>
    <row r="1102" spans="7:7" x14ac:dyDescent="0.25">
      <c r="G1102">
        <v>0.5</v>
      </c>
    </row>
    <row r="1103" spans="7:7" x14ac:dyDescent="0.25">
      <c r="G1103">
        <v>-0.5</v>
      </c>
    </row>
    <row r="1104" spans="7:7" x14ac:dyDescent="0.25">
      <c r="G1104">
        <v>-1</v>
      </c>
    </row>
    <row r="1105" spans="7:7" x14ac:dyDescent="0.25">
      <c r="G1105">
        <v>-0.5</v>
      </c>
    </row>
    <row r="1106" spans="7:7" x14ac:dyDescent="0.25">
      <c r="G1106">
        <v>-1</v>
      </c>
    </row>
    <row r="1107" spans="7:7" x14ac:dyDescent="0.25">
      <c r="G1107">
        <v>1</v>
      </c>
    </row>
    <row r="1108" spans="7:7" x14ac:dyDescent="0.25">
      <c r="G1108">
        <v>0.5</v>
      </c>
    </row>
    <row r="1109" spans="7:7" x14ac:dyDescent="0.25">
      <c r="G1109">
        <v>-0.5</v>
      </c>
    </row>
    <row r="1110" spans="7:7" x14ac:dyDescent="0.25">
      <c r="G1110">
        <v>-1</v>
      </c>
    </row>
    <row r="1111" spans="7:7" x14ac:dyDescent="0.25">
      <c r="G1111">
        <v>-0.5</v>
      </c>
    </row>
    <row r="1112" spans="7:7" x14ac:dyDescent="0.25">
      <c r="G1112">
        <v>1.4</v>
      </c>
    </row>
    <row r="1113" spans="7:7" x14ac:dyDescent="0.25">
      <c r="G1113">
        <v>-0.5</v>
      </c>
    </row>
    <row r="1114" spans="7:7" x14ac:dyDescent="0.25">
      <c r="G1114">
        <v>-1</v>
      </c>
    </row>
    <row r="1115" spans="7:7" x14ac:dyDescent="0.25">
      <c r="G1115">
        <v>-0.5</v>
      </c>
    </row>
    <row r="1116" spans="7:7" x14ac:dyDescent="0.25">
      <c r="G1116">
        <v>-1</v>
      </c>
    </row>
    <row r="1117" spans="7:7" x14ac:dyDescent="0.25">
      <c r="G1117">
        <v>1.8</v>
      </c>
    </row>
    <row r="1118" spans="7:7" x14ac:dyDescent="0.25">
      <c r="G1118">
        <v>-1</v>
      </c>
    </row>
    <row r="1119" spans="7:7" x14ac:dyDescent="0.25">
      <c r="G1119">
        <v>-0.5</v>
      </c>
    </row>
    <row r="1120" spans="7:7" x14ac:dyDescent="0.25">
      <c r="G1120">
        <v>-1</v>
      </c>
    </row>
    <row r="1121" spans="7:7" x14ac:dyDescent="0.25">
      <c r="G1121">
        <v>-0.5</v>
      </c>
    </row>
    <row r="1122" spans="7:7" x14ac:dyDescent="0.25">
      <c r="G1122">
        <v>0.5</v>
      </c>
    </row>
    <row r="1123" spans="7:7" x14ac:dyDescent="0.25">
      <c r="G1123">
        <v>-0.5</v>
      </c>
    </row>
    <row r="1124" spans="7:7" x14ac:dyDescent="0.25">
      <c r="G1124">
        <v>-1</v>
      </c>
    </row>
    <row r="1125" spans="7:7" x14ac:dyDescent="0.25">
      <c r="G1125">
        <v>-0.5</v>
      </c>
    </row>
    <row r="1126" spans="7:7" x14ac:dyDescent="0.25">
      <c r="G1126">
        <v>1.3</v>
      </c>
    </row>
    <row r="1127" spans="7:7" x14ac:dyDescent="0.25">
      <c r="G1127">
        <v>-0.5</v>
      </c>
    </row>
    <row r="1128" spans="7:7" x14ac:dyDescent="0.25">
      <c r="G1128">
        <v>-1</v>
      </c>
    </row>
    <row r="1129" spans="7:7" x14ac:dyDescent="0.25">
      <c r="G1129">
        <v>1</v>
      </c>
    </row>
    <row r="1130" spans="7:7" x14ac:dyDescent="0.25">
      <c r="G1130">
        <v>0.5</v>
      </c>
    </row>
    <row r="1131" spans="7:7" x14ac:dyDescent="0.25">
      <c r="G1131">
        <v>-0.5</v>
      </c>
    </row>
    <row r="1132" spans="7:7" x14ac:dyDescent="0.25">
      <c r="G1132">
        <v>-1</v>
      </c>
    </row>
    <row r="1133" spans="7:7" x14ac:dyDescent="0.25">
      <c r="G1133">
        <v>-0.5</v>
      </c>
    </row>
    <row r="1134" spans="7:7" x14ac:dyDescent="0.25">
      <c r="G1134">
        <v>-1</v>
      </c>
    </row>
    <row r="1135" spans="7:7" x14ac:dyDescent="0.25">
      <c r="G1135">
        <v>-0.5</v>
      </c>
    </row>
    <row r="1136" spans="7:7" x14ac:dyDescent="0.25">
      <c r="G1136">
        <v>-1</v>
      </c>
    </row>
    <row r="1137" spans="7:7" x14ac:dyDescent="0.25">
      <c r="G1137">
        <v>-0.5</v>
      </c>
    </row>
    <row r="1138" spans="7:7" x14ac:dyDescent="0.25">
      <c r="G1138">
        <v>0.5</v>
      </c>
    </row>
    <row r="1139" spans="7:7" x14ac:dyDescent="0.25">
      <c r="G1139">
        <v>-1.95</v>
      </c>
    </row>
    <row r="1140" spans="7:7" x14ac:dyDescent="0.25">
      <c r="G1140">
        <v>0.5</v>
      </c>
    </row>
    <row r="1141" spans="7:7" x14ac:dyDescent="0.25">
      <c r="G1141">
        <v>1</v>
      </c>
    </row>
    <row r="1142" spans="7:7" x14ac:dyDescent="0.25">
      <c r="G1142">
        <v>1.1000000000000001</v>
      </c>
    </row>
    <row r="1143" spans="7:7" x14ac:dyDescent="0.25">
      <c r="G1143">
        <v>-0.5</v>
      </c>
    </row>
    <row r="1144" spans="7:7" x14ac:dyDescent="0.25">
      <c r="G1144">
        <v>0.5</v>
      </c>
    </row>
    <row r="1145" spans="7:7" x14ac:dyDescent="0.25">
      <c r="G1145">
        <v>-0.5</v>
      </c>
    </row>
    <row r="1146" spans="7:7" x14ac:dyDescent="0.25">
      <c r="G1146">
        <v>-1</v>
      </c>
    </row>
    <row r="1147" spans="7:7" x14ac:dyDescent="0.25">
      <c r="G1147">
        <v>-0.5</v>
      </c>
    </row>
    <row r="1148" spans="7:7" x14ac:dyDescent="0.25">
      <c r="G1148">
        <v>0.5</v>
      </c>
    </row>
    <row r="1149" spans="7:7" x14ac:dyDescent="0.25">
      <c r="G1149">
        <v>-0.5</v>
      </c>
    </row>
    <row r="1150" spans="7:7" x14ac:dyDescent="0.25">
      <c r="G1150">
        <v>-1</v>
      </c>
    </row>
    <row r="1151" spans="7:7" x14ac:dyDescent="0.25">
      <c r="G1151">
        <v>-0.5</v>
      </c>
    </row>
    <row r="1152" spans="7:7" x14ac:dyDescent="0.25">
      <c r="G1152">
        <v>-1</v>
      </c>
    </row>
    <row r="1153" spans="7:7" x14ac:dyDescent="0.25">
      <c r="G1153">
        <v>-0.5</v>
      </c>
    </row>
    <row r="1154" spans="7:7" x14ac:dyDescent="0.25">
      <c r="G1154">
        <v>-1</v>
      </c>
    </row>
    <row r="1155" spans="7:7" x14ac:dyDescent="0.25">
      <c r="G1155">
        <v>-0.5</v>
      </c>
    </row>
    <row r="1156" spans="7:7" x14ac:dyDescent="0.25">
      <c r="G1156">
        <v>-1</v>
      </c>
    </row>
    <row r="1157" spans="7:7" x14ac:dyDescent="0.25">
      <c r="G1157">
        <v>1</v>
      </c>
    </row>
    <row r="1158" spans="7:7" x14ac:dyDescent="0.25">
      <c r="G1158">
        <v>-1</v>
      </c>
    </row>
    <row r="1159" spans="7:7" x14ac:dyDescent="0.25">
      <c r="G1159">
        <v>1</v>
      </c>
    </row>
    <row r="1160" spans="7:7" x14ac:dyDescent="0.25">
      <c r="G1160">
        <v>-1</v>
      </c>
    </row>
    <row r="1161" spans="7:7" x14ac:dyDescent="0.25">
      <c r="G1161">
        <v>-0.5</v>
      </c>
    </row>
    <row r="1162" spans="7:7" x14ac:dyDescent="0.25">
      <c r="G1162">
        <v>-1</v>
      </c>
    </row>
    <row r="1163" spans="7:7" x14ac:dyDescent="0.25">
      <c r="G1163">
        <v>-0.5</v>
      </c>
    </row>
    <row r="1164" spans="7:7" x14ac:dyDescent="0.25">
      <c r="G1164">
        <v>1.3</v>
      </c>
    </row>
    <row r="1165" spans="7:7" x14ac:dyDescent="0.25">
      <c r="G1165">
        <v>-0.5</v>
      </c>
    </row>
    <row r="1166" spans="7:7" x14ac:dyDescent="0.25">
      <c r="G1166">
        <v>0.5</v>
      </c>
    </row>
    <row r="1167" spans="7:7" x14ac:dyDescent="0.25">
      <c r="G1167">
        <v>-0.5</v>
      </c>
    </row>
    <row r="1168" spans="7:7" x14ac:dyDescent="0.25">
      <c r="G1168">
        <v>0.5</v>
      </c>
    </row>
    <row r="1169" spans="7:7" x14ac:dyDescent="0.25">
      <c r="G1169">
        <v>-0.5</v>
      </c>
    </row>
    <row r="1170" spans="7:7" x14ac:dyDescent="0.25">
      <c r="G1170">
        <v>0.5</v>
      </c>
    </row>
    <row r="1171" spans="7:7" x14ac:dyDescent="0.25">
      <c r="G1171">
        <v>-0.5</v>
      </c>
    </row>
    <row r="1172" spans="7:7" x14ac:dyDescent="0.25">
      <c r="G1172">
        <v>0.5</v>
      </c>
    </row>
    <row r="1173" spans="7:7" x14ac:dyDescent="0.25">
      <c r="G1173">
        <v>-0.5</v>
      </c>
    </row>
    <row r="1174" spans="7:7" x14ac:dyDescent="0.25">
      <c r="G1174">
        <v>0.5</v>
      </c>
    </row>
    <row r="1175" spans="7:7" x14ac:dyDescent="0.25">
      <c r="G1175">
        <v>-0.5</v>
      </c>
    </row>
    <row r="1176" spans="7:7" x14ac:dyDescent="0.25">
      <c r="G1176">
        <v>0.5</v>
      </c>
    </row>
    <row r="1177" spans="7:7" x14ac:dyDescent="0.25">
      <c r="G1177">
        <v>-0.5</v>
      </c>
    </row>
    <row r="1178" spans="7:7" x14ac:dyDescent="0.25">
      <c r="G1178">
        <v>0.5</v>
      </c>
    </row>
    <row r="1179" spans="7:7" x14ac:dyDescent="0.25">
      <c r="G1179">
        <v>-0.5</v>
      </c>
    </row>
    <row r="1180" spans="7:7" x14ac:dyDescent="0.25">
      <c r="G1180">
        <v>-1</v>
      </c>
    </row>
    <row r="1181" spans="7:7" x14ac:dyDescent="0.25">
      <c r="G1181">
        <v>-0.5</v>
      </c>
    </row>
    <row r="1182" spans="7:7" x14ac:dyDescent="0.25">
      <c r="G1182">
        <v>0.5</v>
      </c>
    </row>
    <row r="1183" spans="7:7" x14ac:dyDescent="0.25">
      <c r="G1183">
        <v>1</v>
      </c>
    </row>
    <row r="1184" spans="7:7" x14ac:dyDescent="0.25">
      <c r="G1184">
        <v>-1</v>
      </c>
    </row>
    <row r="1185" spans="7:7" x14ac:dyDescent="0.25">
      <c r="G1185">
        <v>-0.5</v>
      </c>
    </row>
    <row r="1186" spans="7:7" x14ac:dyDescent="0.25">
      <c r="G1186">
        <v>0.5</v>
      </c>
    </row>
    <row r="1187" spans="7:7" x14ac:dyDescent="0.25">
      <c r="G1187">
        <v>1</v>
      </c>
    </row>
    <row r="1188" spans="7:7" x14ac:dyDescent="0.25">
      <c r="G1188">
        <v>0.5</v>
      </c>
    </row>
    <row r="1189" spans="7:7" x14ac:dyDescent="0.25">
      <c r="G1189">
        <v>-0.5</v>
      </c>
    </row>
    <row r="1190" spans="7:7" x14ac:dyDescent="0.25">
      <c r="G1190">
        <v>0.5</v>
      </c>
    </row>
    <row r="1191" spans="7:7" x14ac:dyDescent="0.25">
      <c r="G1191">
        <v>-0.5</v>
      </c>
    </row>
    <row r="1192" spans="7:7" x14ac:dyDescent="0.25">
      <c r="G1192">
        <v>0.5</v>
      </c>
    </row>
    <row r="1193" spans="7:7" x14ac:dyDescent="0.25">
      <c r="G1193">
        <v>-0.5</v>
      </c>
    </row>
    <row r="1194" spans="7:7" x14ac:dyDescent="0.25">
      <c r="G1194">
        <v>0.5</v>
      </c>
    </row>
    <row r="1195" spans="7:7" x14ac:dyDescent="0.25">
      <c r="G1195">
        <v>-0.5</v>
      </c>
    </row>
    <row r="1196" spans="7:7" x14ac:dyDescent="0.25">
      <c r="G1196">
        <v>-1</v>
      </c>
    </row>
    <row r="1197" spans="7:7" x14ac:dyDescent="0.25">
      <c r="G1197">
        <v>-0.5</v>
      </c>
    </row>
    <row r="1198" spans="7:7" x14ac:dyDescent="0.25">
      <c r="G1198">
        <v>0.5</v>
      </c>
    </row>
    <row r="1199" spans="7:7" x14ac:dyDescent="0.25">
      <c r="G1199">
        <v>-0.5</v>
      </c>
    </row>
    <row r="1200" spans="7:7" x14ac:dyDescent="0.25">
      <c r="G1200">
        <v>0.5</v>
      </c>
    </row>
    <row r="1201" spans="7:7" x14ac:dyDescent="0.25">
      <c r="G1201">
        <v>1.55</v>
      </c>
    </row>
    <row r="1202" spans="7:7" x14ac:dyDescent="0.25">
      <c r="G1202">
        <v>-1</v>
      </c>
    </row>
    <row r="1203" spans="7:7" x14ac:dyDescent="0.25">
      <c r="G1203">
        <v>-0.5</v>
      </c>
    </row>
    <row r="1204" spans="7:7" x14ac:dyDescent="0.25">
      <c r="G1204">
        <v>0.5</v>
      </c>
    </row>
    <row r="1205" spans="7:7" x14ac:dyDescent="0.25">
      <c r="G1205">
        <v>-0.5</v>
      </c>
    </row>
    <row r="1206" spans="7:7" x14ac:dyDescent="0.25">
      <c r="G1206">
        <v>-1</v>
      </c>
    </row>
    <row r="1207" spans="7:7" x14ac:dyDescent="0.25">
      <c r="G1207">
        <v>1</v>
      </c>
    </row>
    <row r="1208" spans="7:7" x14ac:dyDescent="0.25">
      <c r="G1208">
        <v>0.5</v>
      </c>
    </row>
    <row r="1209" spans="7:7" x14ac:dyDescent="0.25">
      <c r="G1209">
        <v>-0.5</v>
      </c>
    </row>
    <row r="1210" spans="7:7" x14ac:dyDescent="0.25">
      <c r="G1210">
        <v>-1</v>
      </c>
    </row>
    <row r="1211" spans="7:7" x14ac:dyDescent="0.25">
      <c r="G1211">
        <v>-0.5</v>
      </c>
    </row>
    <row r="1212" spans="7:7" x14ac:dyDescent="0.25">
      <c r="G1212">
        <v>0.5</v>
      </c>
    </row>
    <row r="1213" spans="7:7" x14ac:dyDescent="0.25">
      <c r="G1213">
        <v>-0.5</v>
      </c>
    </row>
    <row r="1214" spans="7:7" x14ac:dyDescent="0.25">
      <c r="G1214">
        <v>0.5</v>
      </c>
    </row>
    <row r="1215" spans="7:7" x14ac:dyDescent="0.25">
      <c r="G1215">
        <v>-0.5</v>
      </c>
    </row>
    <row r="1216" spans="7:7" x14ac:dyDescent="0.25">
      <c r="G1216">
        <v>-1</v>
      </c>
    </row>
    <row r="1217" spans="7:7" x14ac:dyDescent="0.25">
      <c r="G1217">
        <v>-0.5</v>
      </c>
    </row>
    <row r="1218" spans="7:7" x14ac:dyDescent="0.25">
      <c r="G1218">
        <v>0.5</v>
      </c>
    </row>
    <row r="1219" spans="7:7" x14ac:dyDescent="0.25">
      <c r="G1219">
        <v>-1.65</v>
      </c>
    </row>
    <row r="1220" spans="7:7" x14ac:dyDescent="0.25">
      <c r="G1220">
        <v>-1</v>
      </c>
    </row>
    <row r="1221" spans="7:7" x14ac:dyDescent="0.25">
      <c r="G1221">
        <v>-0.5</v>
      </c>
    </row>
    <row r="1222" spans="7:7" x14ac:dyDescent="0.25">
      <c r="G1222">
        <v>-1</v>
      </c>
    </row>
    <row r="1223" spans="7:7" x14ac:dyDescent="0.25">
      <c r="G1223">
        <v>-0.5</v>
      </c>
    </row>
    <row r="1224" spans="7:7" x14ac:dyDescent="0.25">
      <c r="G1224">
        <v>-1</v>
      </c>
    </row>
    <row r="1225" spans="7:7" x14ac:dyDescent="0.25">
      <c r="G1225">
        <v>-0.5</v>
      </c>
    </row>
    <row r="1226" spans="7:7" x14ac:dyDescent="0.25">
      <c r="G1226">
        <v>-1</v>
      </c>
    </row>
    <row r="1227" spans="7:7" x14ac:dyDescent="0.25">
      <c r="G1227">
        <v>-0.5</v>
      </c>
    </row>
    <row r="1228" spans="7:7" x14ac:dyDescent="0.25">
      <c r="G1228">
        <v>0.5</v>
      </c>
    </row>
    <row r="1229" spans="7:7" x14ac:dyDescent="0.25">
      <c r="G1229">
        <v>-0.5</v>
      </c>
    </row>
    <row r="1230" spans="7:7" x14ac:dyDescent="0.25">
      <c r="G1230">
        <v>-1</v>
      </c>
    </row>
    <row r="1231" spans="7:7" x14ac:dyDescent="0.25">
      <c r="G1231">
        <v>-0.5</v>
      </c>
    </row>
    <row r="1232" spans="7:7" x14ac:dyDescent="0.25">
      <c r="G1232">
        <v>-1</v>
      </c>
    </row>
    <row r="1233" spans="7:7" x14ac:dyDescent="0.25">
      <c r="G1233">
        <v>-0.5</v>
      </c>
    </row>
    <row r="1234" spans="7:7" x14ac:dyDescent="0.25">
      <c r="G1234">
        <v>0.5</v>
      </c>
    </row>
    <row r="1235" spans="7:7" x14ac:dyDescent="0.25">
      <c r="G1235">
        <v>-0.5</v>
      </c>
    </row>
    <row r="1236" spans="7:7" x14ac:dyDescent="0.25">
      <c r="G1236">
        <v>-1</v>
      </c>
    </row>
    <row r="1237" spans="7:7" x14ac:dyDescent="0.25">
      <c r="G1237">
        <v>-0.5</v>
      </c>
    </row>
    <row r="1238" spans="7:7" x14ac:dyDescent="0.25">
      <c r="G1238">
        <v>0.5</v>
      </c>
    </row>
    <row r="1239" spans="7:7" x14ac:dyDescent="0.25">
      <c r="G1239">
        <v>-0.5</v>
      </c>
    </row>
    <row r="1240" spans="7:7" x14ac:dyDescent="0.25">
      <c r="G1240">
        <v>-1</v>
      </c>
    </row>
    <row r="1241" spans="7:7" x14ac:dyDescent="0.25">
      <c r="G1241">
        <v>1</v>
      </c>
    </row>
    <row r="1242" spans="7:7" x14ac:dyDescent="0.25">
      <c r="G1242">
        <v>-1</v>
      </c>
    </row>
    <row r="1243" spans="7:7" x14ac:dyDescent="0.25">
      <c r="G1243">
        <v>-0.5</v>
      </c>
    </row>
    <row r="1244" spans="7:7" x14ac:dyDescent="0.25">
      <c r="G1244">
        <v>0.5</v>
      </c>
    </row>
    <row r="1245" spans="7:7" x14ac:dyDescent="0.25">
      <c r="G1245">
        <v>-0.5</v>
      </c>
    </row>
    <row r="1246" spans="7:7" x14ac:dyDescent="0.25">
      <c r="G1246">
        <v>-1</v>
      </c>
    </row>
    <row r="1247" spans="7:7" x14ac:dyDescent="0.25">
      <c r="G1247">
        <v>-0.5</v>
      </c>
    </row>
    <row r="1248" spans="7:7" x14ac:dyDescent="0.25">
      <c r="G1248">
        <v>-1</v>
      </c>
    </row>
    <row r="1249" spans="7:7" x14ac:dyDescent="0.25">
      <c r="G1249">
        <v>-0.5</v>
      </c>
    </row>
    <row r="1250" spans="7:7" x14ac:dyDescent="0.25">
      <c r="G1250">
        <v>-1</v>
      </c>
    </row>
    <row r="1251" spans="7:7" x14ac:dyDescent="0.25">
      <c r="G1251">
        <v>-0.5</v>
      </c>
    </row>
    <row r="1252" spans="7:7" x14ac:dyDescent="0.25">
      <c r="G1252">
        <v>-1</v>
      </c>
    </row>
    <row r="1253" spans="7:7" x14ac:dyDescent="0.25">
      <c r="G1253">
        <v>-0.5</v>
      </c>
    </row>
    <row r="1254" spans="7:7" x14ac:dyDescent="0.25">
      <c r="G1254">
        <v>0.5</v>
      </c>
    </row>
    <row r="1255" spans="7:7" x14ac:dyDescent="0.25">
      <c r="G1255">
        <v>-0.5</v>
      </c>
    </row>
    <row r="1256" spans="7:7" x14ac:dyDescent="0.25">
      <c r="G1256">
        <v>-1</v>
      </c>
    </row>
    <row r="1257" spans="7:7" x14ac:dyDescent="0.25">
      <c r="G1257">
        <v>1.7</v>
      </c>
    </row>
    <row r="1258" spans="7:7" x14ac:dyDescent="0.25">
      <c r="G1258">
        <v>-1</v>
      </c>
    </row>
    <row r="1259" spans="7:7" x14ac:dyDescent="0.25">
      <c r="G1259">
        <v>-0.5</v>
      </c>
    </row>
    <row r="1260" spans="7:7" x14ac:dyDescent="0.25">
      <c r="G1260">
        <v>-1</v>
      </c>
    </row>
    <row r="1261" spans="7:7" x14ac:dyDescent="0.25">
      <c r="G1261">
        <v>-0.5</v>
      </c>
    </row>
    <row r="1262" spans="7:7" x14ac:dyDescent="0.25">
      <c r="G1262">
        <v>0.5</v>
      </c>
    </row>
    <row r="1263" spans="7:7" x14ac:dyDescent="0.25">
      <c r="G1263">
        <v>-0.5</v>
      </c>
    </row>
    <row r="1264" spans="7:7" x14ac:dyDescent="0.25">
      <c r="G1264">
        <v>-1</v>
      </c>
    </row>
    <row r="1265" spans="7:7" x14ac:dyDescent="0.25">
      <c r="G1265">
        <v>-0.5</v>
      </c>
    </row>
    <row r="1266" spans="7:7" x14ac:dyDescent="0.25">
      <c r="G1266">
        <v>0.5</v>
      </c>
    </row>
    <row r="1267" spans="7:7" x14ac:dyDescent="0.25">
      <c r="G1267">
        <v>-0.5</v>
      </c>
    </row>
    <row r="1268" spans="7:7" x14ac:dyDescent="0.25">
      <c r="G1268">
        <v>0.5</v>
      </c>
    </row>
    <row r="1269" spans="7:7" x14ac:dyDescent="0.25">
      <c r="G1269">
        <v>-0.5</v>
      </c>
    </row>
    <row r="1270" spans="7:7" x14ac:dyDescent="0.25">
      <c r="G1270">
        <v>0.5</v>
      </c>
    </row>
    <row r="1271" spans="7:7" x14ac:dyDescent="0.25">
      <c r="G1271">
        <v>1</v>
      </c>
    </row>
    <row r="1272" spans="7:7" x14ac:dyDescent="0.25">
      <c r="G1272">
        <v>0.5</v>
      </c>
    </row>
    <row r="1273" spans="7:7" x14ac:dyDescent="0.25">
      <c r="G1273">
        <v>-0.5</v>
      </c>
    </row>
    <row r="1274" spans="7:7" x14ac:dyDescent="0.25">
      <c r="G1274">
        <v>0.5</v>
      </c>
    </row>
    <row r="1275" spans="7:7" x14ac:dyDescent="0.25">
      <c r="G1275">
        <v>-0.5</v>
      </c>
    </row>
    <row r="1276" spans="7:7" x14ac:dyDescent="0.25">
      <c r="G1276">
        <v>-1</v>
      </c>
    </row>
    <row r="1277" spans="7:7" x14ac:dyDescent="0.25">
      <c r="G1277">
        <v>-0.5</v>
      </c>
    </row>
    <row r="1278" spans="7:7" x14ac:dyDescent="0.25">
      <c r="G1278">
        <v>0.5</v>
      </c>
    </row>
    <row r="1279" spans="7:7" x14ac:dyDescent="0.25">
      <c r="G1279">
        <v>1</v>
      </c>
    </row>
    <row r="1280" spans="7:7" x14ac:dyDescent="0.25">
      <c r="G1280">
        <v>0.5</v>
      </c>
    </row>
    <row r="1281" spans="7:7" x14ac:dyDescent="0.25">
      <c r="G1281">
        <v>-0.5</v>
      </c>
    </row>
    <row r="1282" spans="7:7" x14ac:dyDescent="0.25">
      <c r="G1282">
        <v>0.5</v>
      </c>
    </row>
    <row r="1283" spans="7:7" x14ac:dyDescent="0.25">
      <c r="G1283">
        <v>-0.5</v>
      </c>
    </row>
    <row r="1284" spans="7:7" x14ac:dyDescent="0.25">
      <c r="G1284">
        <v>0.5</v>
      </c>
    </row>
    <row r="1285" spans="7:7" x14ac:dyDescent="0.25">
      <c r="G1285">
        <v>-0.5</v>
      </c>
    </row>
    <row r="1286" spans="7:7" x14ac:dyDescent="0.25">
      <c r="G1286">
        <v>0.5</v>
      </c>
    </row>
    <row r="1287" spans="7:7" x14ac:dyDescent="0.25">
      <c r="G1287">
        <v>-0.5</v>
      </c>
    </row>
    <row r="1288" spans="7:7" x14ac:dyDescent="0.25">
      <c r="G1288">
        <v>0.5</v>
      </c>
    </row>
    <row r="1289" spans="7:7" x14ac:dyDescent="0.25">
      <c r="G1289">
        <v>-0.5</v>
      </c>
    </row>
    <row r="1290" spans="7:7" x14ac:dyDescent="0.25">
      <c r="G1290">
        <v>-1</v>
      </c>
    </row>
    <row r="1291" spans="7:7" x14ac:dyDescent="0.25">
      <c r="G1291">
        <v>-0.5</v>
      </c>
    </row>
    <row r="1292" spans="7:7" x14ac:dyDescent="0.25">
      <c r="G1292">
        <v>0.5</v>
      </c>
    </row>
    <row r="1293" spans="7:7" x14ac:dyDescent="0.25">
      <c r="G1293">
        <v>-0.5</v>
      </c>
    </row>
    <row r="1294" spans="7:7" x14ac:dyDescent="0.25">
      <c r="G1294">
        <v>0.5</v>
      </c>
    </row>
    <row r="1295" spans="7:7" x14ac:dyDescent="0.25">
      <c r="G1295">
        <v>-0.5</v>
      </c>
    </row>
    <row r="1296" spans="7:7" x14ac:dyDescent="0.25">
      <c r="G1296">
        <v>0.5</v>
      </c>
    </row>
    <row r="1297" spans="7:7" x14ac:dyDescent="0.25">
      <c r="G1297">
        <v>1</v>
      </c>
    </row>
    <row r="1298" spans="7:7" x14ac:dyDescent="0.25">
      <c r="G1298">
        <v>0.5</v>
      </c>
    </row>
    <row r="1299" spans="7:7" x14ac:dyDescent="0.25">
      <c r="G1299">
        <v>1</v>
      </c>
    </row>
    <row r="1300" spans="7:7" x14ac:dyDescent="0.25">
      <c r="G1300">
        <v>0.5</v>
      </c>
    </row>
    <row r="1301" spans="7:7" x14ac:dyDescent="0.25">
      <c r="G1301">
        <v>-0.5</v>
      </c>
    </row>
    <row r="1302" spans="7:7" x14ac:dyDescent="0.25">
      <c r="G1302">
        <v>0.5</v>
      </c>
    </row>
    <row r="1303" spans="7:7" x14ac:dyDescent="0.25">
      <c r="G1303">
        <v>-0.5</v>
      </c>
    </row>
    <row r="1304" spans="7:7" x14ac:dyDescent="0.25">
      <c r="G1304">
        <v>-1</v>
      </c>
    </row>
    <row r="1305" spans="7:7" x14ac:dyDescent="0.25">
      <c r="G1305">
        <v>-0.5</v>
      </c>
    </row>
    <row r="1306" spans="7:7" x14ac:dyDescent="0.25">
      <c r="G1306">
        <v>-1</v>
      </c>
    </row>
    <row r="1307" spans="7:7" x14ac:dyDescent="0.25">
      <c r="G1307">
        <v>-0.5</v>
      </c>
    </row>
    <row r="1308" spans="7:7" x14ac:dyDescent="0.25">
      <c r="G1308">
        <v>-1</v>
      </c>
    </row>
    <row r="1309" spans="7:7" x14ac:dyDescent="0.25">
      <c r="G1309">
        <v>-0.5</v>
      </c>
    </row>
    <row r="1310" spans="7:7" x14ac:dyDescent="0.25">
      <c r="G1310">
        <v>-1</v>
      </c>
    </row>
    <row r="1311" spans="7:7" x14ac:dyDescent="0.25">
      <c r="G1311">
        <v>-0.5</v>
      </c>
    </row>
    <row r="1312" spans="7:7" x14ac:dyDescent="0.25">
      <c r="G1312">
        <v>-1</v>
      </c>
    </row>
    <row r="1313" spans="7:7" x14ac:dyDescent="0.25">
      <c r="G1313">
        <v>-0.5</v>
      </c>
    </row>
    <row r="1314" spans="7:7" x14ac:dyDescent="0.25">
      <c r="G1314">
        <v>-1</v>
      </c>
    </row>
    <row r="1315" spans="7:7" x14ac:dyDescent="0.25">
      <c r="G1315">
        <v>-0.5</v>
      </c>
    </row>
    <row r="1316" spans="7:7" x14ac:dyDescent="0.25">
      <c r="G1316">
        <v>-1</v>
      </c>
    </row>
    <row r="1317" spans="7:7" x14ac:dyDescent="0.25">
      <c r="G1317">
        <v>-0.5</v>
      </c>
    </row>
    <row r="1318" spans="7:7" x14ac:dyDescent="0.25">
      <c r="G1318">
        <v>-1</v>
      </c>
    </row>
    <row r="1319" spans="7:7" x14ac:dyDescent="0.25">
      <c r="G1319">
        <v>-0.5</v>
      </c>
    </row>
    <row r="1320" spans="7:7" x14ac:dyDescent="0.25">
      <c r="G1320">
        <v>-1</v>
      </c>
    </row>
    <row r="1321" spans="7:7" x14ac:dyDescent="0.25">
      <c r="G1321">
        <v>-0.5</v>
      </c>
    </row>
    <row r="1322" spans="7:7" x14ac:dyDescent="0.25">
      <c r="G1322">
        <v>-1</v>
      </c>
    </row>
    <row r="1323" spans="7:7" x14ac:dyDescent="0.25">
      <c r="G1323">
        <v>-0.5</v>
      </c>
    </row>
    <row r="1324" spans="7:7" x14ac:dyDescent="0.25">
      <c r="G1324">
        <v>0.5</v>
      </c>
    </row>
    <row r="1325" spans="7:7" x14ac:dyDescent="0.25">
      <c r="G1325">
        <v>-0.5</v>
      </c>
    </row>
    <row r="1326" spans="7:7" x14ac:dyDescent="0.25">
      <c r="G1326">
        <v>0.5</v>
      </c>
    </row>
    <row r="1327" spans="7:7" x14ac:dyDescent="0.25">
      <c r="G1327">
        <v>-0.5</v>
      </c>
    </row>
    <row r="1328" spans="7:7" x14ac:dyDescent="0.25">
      <c r="G1328">
        <v>-1</v>
      </c>
    </row>
    <row r="1329" spans="7:7" x14ac:dyDescent="0.25">
      <c r="G1329">
        <v>-0.5</v>
      </c>
    </row>
    <row r="1330" spans="7:7" x14ac:dyDescent="0.25">
      <c r="G1330">
        <v>-1</v>
      </c>
    </row>
    <row r="1331" spans="7:7" x14ac:dyDescent="0.25">
      <c r="G1331">
        <v>-0.5</v>
      </c>
    </row>
    <row r="1332" spans="7:7" x14ac:dyDescent="0.25">
      <c r="G1332">
        <v>-1</v>
      </c>
    </row>
    <row r="1333" spans="7:7" x14ac:dyDescent="0.25">
      <c r="G1333">
        <v>-0.5</v>
      </c>
    </row>
    <row r="1334" spans="7:7" x14ac:dyDescent="0.25">
      <c r="G1334">
        <v>-1</v>
      </c>
    </row>
    <row r="1335" spans="7:7" x14ac:dyDescent="0.25">
      <c r="G1335">
        <v>-0.5</v>
      </c>
    </row>
    <row r="1336" spans="7:7" x14ac:dyDescent="0.25">
      <c r="G1336">
        <v>-1</v>
      </c>
    </row>
    <row r="1337" spans="7:7" x14ac:dyDescent="0.25">
      <c r="G1337">
        <v>-0.5</v>
      </c>
    </row>
    <row r="1338" spans="7:7" x14ac:dyDescent="0.25">
      <c r="G1338">
        <v>0.5</v>
      </c>
    </row>
    <row r="1339" spans="7:7" x14ac:dyDescent="0.25">
      <c r="G1339">
        <v>-0.5</v>
      </c>
    </row>
    <row r="1340" spans="7:7" x14ac:dyDescent="0.25">
      <c r="G1340">
        <v>-1</v>
      </c>
    </row>
    <row r="1341" spans="7:7" x14ac:dyDescent="0.25">
      <c r="G1341">
        <v>-0.5</v>
      </c>
    </row>
    <row r="1342" spans="7:7" x14ac:dyDescent="0.25">
      <c r="G1342">
        <v>0.5</v>
      </c>
    </row>
    <row r="1343" spans="7:7" x14ac:dyDescent="0.25">
      <c r="G1343">
        <v>-0.5</v>
      </c>
    </row>
    <row r="1344" spans="7:7" x14ac:dyDescent="0.25">
      <c r="G1344">
        <v>-1</v>
      </c>
    </row>
    <row r="1345" spans="7:7" x14ac:dyDescent="0.25">
      <c r="G1345">
        <v>-0.5</v>
      </c>
    </row>
    <row r="1346" spans="7:7" x14ac:dyDescent="0.25">
      <c r="G1346">
        <v>0.5</v>
      </c>
    </row>
    <row r="1347" spans="7:7" x14ac:dyDescent="0.25">
      <c r="G1347">
        <v>-0.5</v>
      </c>
    </row>
    <row r="1348" spans="7:7" x14ac:dyDescent="0.25">
      <c r="G1348">
        <v>-1</v>
      </c>
    </row>
    <row r="1349" spans="7:7" x14ac:dyDescent="0.25">
      <c r="G1349">
        <v>-0.5</v>
      </c>
    </row>
    <row r="1350" spans="7:7" x14ac:dyDescent="0.25">
      <c r="G1350">
        <v>1.45</v>
      </c>
    </row>
    <row r="1351" spans="7:7" x14ac:dyDescent="0.25">
      <c r="G1351">
        <v>-0.5</v>
      </c>
    </row>
    <row r="1352" spans="7:7" x14ac:dyDescent="0.25">
      <c r="G1352">
        <v>-1</v>
      </c>
    </row>
    <row r="1353" spans="7:7" x14ac:dyDescent="0.25">
      <c r="G1353">
        <v>1</v>
      </c>
    </row>
    <row r="1354" spans="7:7" x14ac:dyDescent="0.25">
      <c r="G1354">
        <v>0.5</v>
      </c>
    </row>
    <row r="1355" spans="7:7" x14ac:dyDescent="0.25">
      <c r="G1355">
        <v>-0.5</v>
      </c>
    </row>
    <row r="1356" spans="7:7" x14ac:dyDescent="0.25">
      <c r="G1356">
        <v>0.5</v>
      </c>
    </row>
    <row r="1357" spans="7:7" x14ac:dyDescent="0.25">
      <c r="G1357">
        <v>-0.5</v>
      </c>
    </row>
    <row r="1358" spans="7:7" x14ac:dyDescent="0.25">
      <c r="G1358">
        <v>-1</v>
      </c>
    </row>
    <row r="1359" spans="7:7" x14ac:dyDescent="0.25">
      <c r="G1359">
        <v>-0.5</v>
      </c>
    </row>
    <row r="1360" spans="7:7" x14ac:dyDescent="0.25">
      <c r="G1360">
        <v>-1</v>
      </c>
    </row>
    <row r="1361" spans="7:7" x14ac:dyDescent="0.25">
      <c r="G1361">
        <v>-0.5</v>
      </c>
    </row>
    <row r="1362" spans="7:7" x14ac:dyDescent="0.25">
      <c r="G1362">
        <v>0.5</v>
      </c>
    </row>
    <row r="1363" spans="7:7" x14ac:dyDescent="0.25">
      <c r="G1363">
        <v>-0.5</v>
      </c>
    </row>
    <row r="1364" spans="7:7" x14ac:dyDescent="0.25">
      <c r="G1364">
        <v>0.5</v>
      </c>
    </row>
    <row r="1365" spans="7:7" x14ac:dyDescent="0.25">
      <c r="G1365">
        <v>-0.5</v>
      </c>
    </row>
    <row r="1366" spans="7:7" x14ac:dyDescent="0.25">
      <c r="G1366">
        <v>-1</v>
      </c>
    </row>
    <row r="1367" spans="7:7" x14ac:dyDescent="0.25">
      <c r="G1367">
        <v>-0.5</v>
      </c>
    </row>
    <row r="1368" spans="7:7" x14ac:dyDescent="0.25">
      <c r="G1368">
        <v>-1</v>
      </c>
    </row>
    <row r="1369" spans="7:7" x14ac:dyDescent="0.25">
      <c r="G1369">
        <v>-0.5</v>
      </c>
    </row>
    <row r="1370" spans="7:7" x14ac:dyDescent="0.25">
      <c r="G1370">
        <v>-1</v>
      </c>
    </row>
    <row r="1371" spans="7:7" x14ac:dyDescent="0.25">
      <c r="G1371">
        <v>-0.5</v>
      </c>
    </row>
    <row r="1372" spans="7:7" x14ac:dyDescent="0.25">
      <c r="G1372">
        <v>-1</v>
      </c>
    </row>
    <row r="1373" spans="7:7" x14ac:dyDescent="0.25">
      <c r="G1373">
        <v>-0.5</v>
      </c>
    </row>
    <row r="1374" spans="7:7" x14ac:dyDescent="0.25">
      <c r="G1374">
        <v>-1</v>
      </c>
    </row>
    <row r="1375" spans="7:7" x14ac:dyDescent="0.25">
      <c r="G1375">
        <v>-0.5</v>
      </c>
    </row>
    <row r="1376" spans="7:7" x14ac:dyDescent="0.25">
      <c r="G1376">
        <v>-1</v>
      </c>
    </row>
    <row r="1377" spans="7:7" x14ac:dyDescent="0.25">
      <c r="G1377">
        <v>1</v>
      </c>
    </row>
    <row r="1378" spans="7:7" x14ac:dyDescent="0.25">
      <c r="G1378">
        <v>-1</v>
      </c>
    </row>
    <row r="1379" spans="7:7" x14ac:dyDescent="0.25">
      <c r="G1379">
        <v>-0.5</v>
      </c>
    </row>
    <row r="1380" spans="7:7" x14ac:dyDescent="0.25">
      <c r="G1380">
        <v>0.5</v>
      </c>
    </row>
    <row r="1381" spans="7:7" x14ac:dyDescent="0.25">
      <c r="G1381">
        <v>-0.5</v>
      </c>
    </row>
    <row r="1382" spans="7:7" x14ac:dyDescent="0.25">
      <c r="G1382">
        <v>-1</v>
      </c>
    </row>
    <row r="1383" spans="7:7" x14ac:dyDescent="0.25">
      <c r="G1383">
        <v>-0.5</v>
      </c>
    </row>
    <row r="1384" spans="7:7" x14ac:dyDescent="0.25">
      <c r="G1384">
        <v>0.5</v>
      </c>
    </row>
    <row r="1385" spans="7:7" x14ac:dyDescent="0.25">
      <c r="G1385">
        <v>1</v>
      </c>
    </row>
    <row r="1386" spans="7:7" x14ac:dyDescent="0.25">
      <c r="G1386">
        <v>-1</v>
      </c>
    </row>
    <row r="1387" spans="7:7" x14ac:dyDescent="0.25">
      <c r="G1387">
        <v>1</v>
      </c>
    </row>
    <row r="1388" spans="7:7" x14ac:dyDescent="0.25">
      <c r="G1388">
        <v>-1</v>
      </c>
    </row>
    <row r="1389" spans="7:7" x14ac:dyDescent="0.25">
      <c r="G1389">
        <v>1</v>
      </c>
    </row>
    <row r="1390" spans="7:7" x14ac:dyDescent="0.25">
      <c r="G1390">
        <v>-1</v>
      </c>
    </row>
    <row r="1391" spans="7:7" x14ac:dyDescent="0.25">
      <c r="G1391">
        <v>-0.5</v>
      </c>
    </row>
    <row r="1392" spans="7:7" x14ac:dyDescent="0.25">
      <c r="G1392">
        <v>-1</v>
      </c>
    </row>
    <row r="1393" spans="7:7" x14ac:dyDescent="0.25">
      <c r="G1393">
        <v>-0.5</v>
      </c>
    </row>
    <row r="1394" spans="7:7" x14ac:dyDescent="0.25">
      <c r="G1394">
        <v>-1</v>
      </c>
    </row>
    <row r="1395" spans="7:7" x14ac:dyDescent="0.25">
      <c r="G1395">
        <v>-0.5</v>
      </c>
    </row>
    <row r="1396" spans="7:7" x14ac:dyDescent="0.25">
      <c r="G1396">
        <v>-1</v>
      </c>
    </row>
    <row r="1397" spans="7:7" x14ac:dyDescent="0.25">
      <c r="G1397">
        <v>1</v>
      </c>
    </row>
    <row r="1398" spans="7:7" x14ac:dyDescent="0.25">
      <c r="G1398">
        <v>-1</v>
      </c>
    </row>
    <row r="1399" spans="7:7" x14ac:dyDescent="0.25">
      <c r="G1399">
        <v>-0.5</v>
      </c>
    </row>
    <row r="1400" spans="7:7" x14ac:dyDescent="0.25">
      <c r="G1400">
        <v>0.5</v>
      </c>
    </row>
    <row r="1401" spans="7:7" x14ac:dyDescent="0.25">
      <c r="G1401">
        <v>1</v>
      </c>
    </row>
    <row r="1402" spans="7:7" x14ac:dyDescent="0.25">
      <c r="G1402">
        <v>0.5</v>
      </c>
    </row>
    <row r="1403" spans="7:7" x14ac:dyDescent="0.25">
      <c r="G1403">
        <v>-0.5</v>
      </c>
    </row>
    <row r="1404" spans="7:7" x14ac:dyDescent="0.25">
      <c r="G1404">
        <v>-1</v>
      </c>
    </row>
    <row r="1405" spans="7:7" x14ac:dyDescent="0.25">
      <c r="G1405">
        <v>-0.5</v>
      </c>
    </row>
    <row r="1406" spans="7:7" x14ac:dyDescent="0.25">
      <c r="G1406">
        <v>1.25</v>
      </c>
    </row>
    <row r="1407" spans="7:7" x14ac:dyDescent="0.25">
      <c r="G1407">
        <v>-0.5</v>
      </c>
    </row>
    <row r="1408" spans="7:7" x14ac:dyDescent="0.25">
      <c r="G1408">
        <v>0.5</v>
      </c>
    </row>
    <row r="1409" spans="7:7" x14ac:dyDescent="0.25">
      <c r="G1409">
        <v>1</v>
      </c>
    </row>
    <row r="1410" spans="7:7" x14ac:dyDescent="0.25">
      <c r="G1410">
        <v>-1</v>
      </c>
    </row>
    <row r="1411" spans="7:7" x14ac:dyDescent="0.25">
      <c r="G1411">
        <v>1</v>
      </c>
    </row>
    <row r="1412" spans="7:7" x14ac:dyDescent="0.25">
      <c r="G1412">
        <v>0.5</v>
      </c>
    </row>
    <row r="1413" spans="7:7" x14ac:dyDescent="0.25">
      <c r="G1413">
        <v>-0.5</v>
      </c>
    </row>
    <row r="1414" spans="7:7" x14ac:dyDescent="0.25">
      <c r="G1414">
        <v>0.5</v>
      </c>
    </row>
    <row r="1415" spans="7:7" x14ac:dyDescent="0.25">
      <c r="G1415">
        <v>-0.5</v>
      </c>
    </row>
    <row r="1416" spans="7:7" x14ac:dyDescent="0.25">
      <c r="G1416">
        <v>-1</v>
      </c>
    </row>
    <row r="1417" spans="7:7" x14ac:dyDescent="0.25">
      <c r="G1417">
        <v>-0.5</v>
      </c>
    </row>
    <row r="1418" spans="7:7" x14ac:dyDescent="0.25">
      <c r="G1418">
        <v>1.05</v>
      </c>
    </row>
    <row r="1419" spans="7:7" x14ac:dyDescent="0.25">
      <c r="G1419">
        <v>-0.5</v>
      </c>
    </row>
    <row r="1420" spans="7:7" x14ac:dyDescent="0.25">
      <c r="G1420">
        <v>0.5</v>
      </c>
    </row>
    <row r="1421" spans="7:7" x14ac:dyDescent="0.25">
      <c r="G1421">
        <v>-0.5</v>
      </c>
    </row>
    <row r="1422" spans="7:7" x14ac:dyDescent="0.25">
      <c r="G1422">
        <v>0.5</v>
      </c>
    </row>
    <row r="1423" spans="7:7" x14ac:dyDescent="0.25">
      <c r="G1423">
        <v>-0.5</v>
      </c>
    </row>
    <row r="1424" spans="7:7" x14ac:dyDescent="0.25">
      <c r="G1424">
        <v>0.5</v>
      </c>
    </row>
    <row r="1425" spans="7:7" x14ac:dyDescent="0.25">
      <c r="G1425">
        <v>-0.5</v>
      </c>
    </row>
    <row r="1426" spans="7:7" x14ac:dyDescent="0.25">
      <c r="G1426">
        <v>-1</v>
      </c>
    </row>
    <row r="1427" spans="7:7" x14ac:dyDescent="0.25">
      <c r="G1427">
        <v>-0.5</v>
      </c>
    </row>
    <row r="1428" spans="7:7" x14ac:dyDescent="0.25">
      <c r="G1428">
        <v>0.5</v>
      </c>
    </row>
    <row r="1429" spans="7:7" x14ac:dyDescent="0.25">
      <c r="G1429">
        <v>-0.5</v>
      </c>
    </row>
    <row r="1430" spans="7:7" x14ac:dyDescent="0.25">
      <c r="G1430">
        <v>-1</v>
      </c>
    </row>
    <row r="1431" spans="7:7" x14ac:dyDescent="0.25">
      <c r="G1431">
        <v>-0.5</v>
      </c>
    </row>
    <row r="1432" spans="7:7" x14ac:dyDescent="0.25">
      <c r="G1432">
        <v>0.5</v>
      </c>
    </row>
    <row r="1433" spans="7:7" x14ac:dyDescent="0.25">
      <c r="G1433">
        <v>-0.5</v>
      </c>
    </row>
    <row r="1434" spans="7:7" x14ac:dyDescent="0.25">
      <c r="G1434">
        <v>0.5</v>
      </c>
    </row>
    <row r="1435" spans="7:7" x14ac:dyDescent="0.25">
      <c r="G1435">
        <v>-0.5</v>
      </c>
    </row>
    <row r="1436" spans="7:7" x14ac:dyDescent="0.25">
      <c r="G1436">
        <v>0.5</v>
      </c>
    </row>
    <row r="1437" spans="7:7" x14ac:dyDescent="0.25">
      <c r="G1437">
        <v>-0.5</v>
      </c>
    </row>
    <row r="1438" spans="7:7" x14ac:dyDescent="0.25">
      <c r="G1438">
        <v>-1</v>
      </c>
    </row>
    <row r="1439" spans="7:7" x14ac:dyDescent="0.25">
      <c r="G1439">
        <v>-0.5</v>
      </c>
    </row>
    <row r="1440" spans="7:7" x14ac:dyDescent="0.25">
      <c r="G1440">
        <v>-1</v>
      </c>
    </row>
    <row r="1441" spans="7:7" x14ac:dyDescent="0.25">
      <c r="G1441">
        <v>-0.5</v>
      </c>
    </row>
    <row r="1442" spans="7:7" x14ac:dyDescent="0.25">
      <c r="G1442">
        <v>-1</v>
      </c>
    </row>
    <row r="1443" spans="7:7" x14ac:dyDescent="0.25">
      <c r="G1443">
        <v>-0.5</v>
      </c>
    </row>
    <row r="1444" spans="7:7" x14ac:dyDescent="0.25">
      <c r="G1444">
        <v>-1</v>
      </c>
    </row>
    <row r="1445" spans="7:7" x14ac:dyDescent="0.25">
      <c r="G1445">
        <v>-0.5</v>
      </c>
    </row>
    <row r="1446" spans="7:7" x14ac:dyDescent="0.25">
      <c r="G1446">
        <v>0.5</v>
      </c>
    </row>
    <row r="1447" spans="7:7" x14ac:dyDescent="0.25">
      <c r="G1447">
        <v>-0.5</v>
      </c>
    </row>
    <row r="1448" spans="7:7" x14ac:dyDescent="0.25">
      <c r="G1448">
        <v>-1</v>
      </c>
    </row>
    <row r="1449" spans="7:7" x14ac:dyDescent="0.25">
      <c r="G1449">
        <v>-0.5</v>
      </c>
    </row>
    <row r="1450" spans="7:7" x14ac:dyDescent="0.25">
      <c r="G1450">
        <v>-1</v>
      </c>
    </row>
    <row r="1451" spans="7:7" x14ac:dyDescent="0.25">
      <c r="G1451">
        <v>-0.5</v>
      </c>
    </row>
    <row r="1452" spans="7:7" x14ac:dyDescent="0.25">
      <c r="G1452">
        <v>0.5</v>
      </c>
    </row>
    <row r="1453" spans="7:7" x14ac:dyDescent="0.25">
      <c r="G1453">
        <v>-0.5</v>
      </c>
    </row>
    <row r="1454" spans="7:7" x14ac:dyDescent="0.25">
      <c r="G1454">
        <v>-1</v>
      </c>
    </row>
    <row r="1455" spans="7:7" x14ac:dyDescent="0.25">
      <c r="G1455">
        <v>-0.5</v>
      </c>
    </row>
    <row r="1456" spans="7:7" x14ac:dyDescent="0.25">
      <c r="G1456">
        <v>-1</v>
      </c>
    </row>
    <row r="1457" spans="7:7" x14ac:dyDescent="0.25">
      <c r="G1457">
        <v>-0.5</v>
      </c>
    </row>
    <row r="1458" spans="7:7" x14ac:dyDescent="0.25">
      <c r="G1458">
        <v>-1</v>
      </c>
    </row>
    <row r="1459" spans="7:7" x14ac:dyDescent="0.25">
      <c r="G1459">
        <v>-0.5</v>
      </c>
    </row>
    <row r="1460" spans="7:7" x14ac:dyDescent="0.25">
      <c r="G1460">
        <v>-1</v>
      </c>
    </row>
    <row r="1461" spans="7:7" x14ac:dyDescent="0.25">
      <c r="G1461">
        <v>-0.5</v>
      </c>
    </row>
    <row r="1462" spans="7:7" x14ac:dyDescent="0.25">
      <c r="G1462">
        <v>-1</v>
      </c>
    </row>
    <row r="1463" spans="7:7" x14ac:dyDescent="0.25">
      <c r="G1463">
        <v>-0.5</v>
      </c>
    </row>
    <row r="1464" spans="7:7" x14ac:dyDescent="0.25">
      <c r="G1464">
        <v>0.5</v>
      </c>
    </row>
    <row r="1465" spans="7:7" x14ac:dyDescent="0.25">
      <c r="G1465">
        <v>-0.5</v>
      </c>
    </row>
    <row r="1466" spans="7:7" x14ac:dyDescent="0.25">
      <c r="G1466">
        <v>-1</v>
      </c>
    </row>
    <row r="1467" spans="7:7" x14ac:dyDescent="0.25">
      <c r="G1467">
        <v>-0.5</v>
      </c>
    </row>
    <row r="1468" spans="7:7" x14ac:dyDescent="0.25">
      <c r="G1468">
        <v>0.5</v>
      </c>
    </row>
    <row r="1469" spans="7:7" x14ac:dyDescent="0.25">
      <c r="G1469">
        <v>-0.5</v>
      </c>
    </row>
    <row r="1470" spans="7:7" x14ac:dyDescent="0.25">
      <c r="G1470">
        <v>0.5</v>
      </c>
    </row>
    <row r="1471" spans="7:7" x14ac:dyDescent="0.25">
      <c r="G1471">
        <v>-0.5</v>
      </c>
    </row>
    <row r="1472" spans="7:7" x14ac:dyDescent="0.25">
      <c r="G1472">
        <v>-1</v>
      </c>
    </row>
    <row r="1473" spans="7:7" x14ac:dyDescent="0.25">
      <c r="G1473">
        <v>-0.5</v>
      </c>
    </row>
    <row r="1474" spans="7:7" x14ac:dyDescent="0.25">
      <c r="G1474">
        <v>0.5</v>
      </c>
    </row>
    <row r="1475" spans="7:7" x14ac:dyDescent="0.25">
      <c r="G1475">
        <v>-0.5</v>
      </c>
    </row>
    <row r="1476" spans="7:7" x14ac:dyDescent="0.25">
      <c r="G1476">
        <v>0.5</v>
      </c>
    </row>
    <row r="1477" spans="7:7" x14ac:dyDescent="0.25">
      <c r="G1477">
        <v>-0.5</v>
      </c>
    </row>
    <row r="1478" spans="7:7" x14ac:dyDescent="0.25">
      <c r="G1478">
        <v>-1</v>
      </c>
    </row>
    <row r="1479" spans="7:7" x14ac:dyDescent="0.25">
      <c r="G1479">
        <v>-0.5</v>
      </c>
    </row>
    <row r="1480" spans="7:7" x14ac:dyDescent="0.25">
      <c r="G1480">
        <v>0.5</v>
      </c>
    </row>
    <row r="1481" spans="7:7" x14ac:dyDescent="0.25">
      <c r="G1481">
        <v>-0.5</v>
      </c>
    </row>
    <row r="1482" spans="7:7" x14ac:dyDescent="0.25">
      <c r="G1482">
        <v>0.5</v>
      </c>
    </row>
    <row r="1483" spans="7:7" x14ac:dyDescent="0.25">
      <c r="G1483">
        <v>-0.5</v>
      </c>
    </row>
    <row r="1484" spans="7:7" x14ac:dyDescent="0.25">
      <c r="G1484">
        <v>-1</v>
      </c>
    </row>
    <row r="1485" spans="7:7" x14ac:dyDescent="0.25">
      <c r="G1485">
        <v>-0.5</v>
      </c>
    </row>
    <row r="1486" spans="7:7" x14ac:dyDescent="0.25">
      <c r="G1486">
        <v>-1</v>
      </c>
    </row>
    <row r="1487" spans="7:7" x14ac:dyDescent="0.25">
      <c r="G1487">
        <v>1.65</v>
      </c>
    </row>
    <row r="1488" spans="7:7" x14ac:dyDescent="0.25">
      <c r="G1488">
        <v>0.5</v>
      </c>
    </row>
    <row r="1489" spans="7:7" x14ac:dyDescent="0.25">
      <c r="G1489">
        <v>1</v>
      </c>
    </row>
    <row r="1490" spans="7:7" x14ac:dyDescent="0.25">
      <c r="G1490">
        <v>0.5</v>
      </c>
    </row>
    <row r="1491" spans="7:7" x14ac:dyDescent="0.25">
      <c r="G1491">
        <v>-0.5</v>
      </c>
    </row>
    <row r="1492" spans="7:7" x14ac:dyDescent="0.25">
      <c r="G1492">
        <v>0.5</v>
      </c>
    </row>
    <row r="1493" spans="7:7" x14ac:dyDescent="0.25">
      <c r="G1493">
        <v>-0.5</v>
      </c>
    </row>
    <row r="1494" spans="7:7" x14ac:dyDescent="0.25">
      <c r="G1494">
        <v>-1</v>
      </c>
    </row>
    <row r="1495" spans="7:7" x14ac:dyDescent="0.25">
      <c r="G1495">
        <v>-0.5</v>
      </c>
    </row>
    <row r="1496" spans="7:7" x14ac:dyDescent="0.25">
      <c r="G1496">
        <v>0.5</v>
      </c>
    </row>
    <row r="1497" spans="7:7" x14ac:dyDescent="0.25">
      <c r="G1497">
        <v>-0.5</v>
      </c>
    </row>
    <row r="1498" spans="7:7" x14ac:dyDescent="0.25">
      <c r="G1498">
        <v>-1</v>
      </c>
    </row>
    <row r="1499" spans="7:7" x14ac:dyDescent="0.25">
      <c r="G1499">
        <v>-0.5</v>
      </c>
    </row>
    <row r="1500" spans="7:7" x14ac:dyDescent="0.25">
      <c r="G1500">
        <v>-1</v>
      </c>
    </row>
    <row r="1501" spans="7:7" x14ac:dyDescent="0.25">
      <c r="G1501">
        <v>-0.5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5D9BC-A630-438A-900F-F646F003DF2D}">
  <dimension ref="A1:K22"/>
  <sheetViews>
    <sheetView workbookViewId="0">
      <selection activeCell="G1" sqref="G1:K7"/>
    </sheetView>
  </sheetViews>
  <sheetFormatPr baseColWidth="10" defaultRowHeight="15" x14ac:dyDescent="0.25"/>
  <cols>
    <col min="1" max="1" width="24.140625" customWidth="1"/>
    <col min="2" max="3" width="14.28515625" customWidth="1"/>
    <col min="4" max="4" width="20.5703125" customWidth="1"/>
    <col min="8" max="8" width="15.28515625" style="3" customWidth="1"/>
    <col min="9" max="9" width="13.5703125" customWidth="1"/>
    <col min="10" max="10" width="20.7109375" customWidth="1"/>
  </cols>
  <sheetData>
    <row r="1" spans="1:11" x14ac:dyDescent="0.25">
      <c r="B1" t="s">
        <v>2537</v>
      </c>
      <c r="C1" t="s">
        <v>2538</v>
      </c>
      <c r="D1" t="s">
        <v>2539</v>
      </c>
      <c r="E1" t="s">
        <v>2555</v>
      </c>
      <c r="G1" t="s">
        <v>2556</v>
      </c>
      <c r="H1" s="3" t="s">
        <v>2537</v>
      </c>
      <c r="I1" s="3" t="s">
        <v>2538</v>
      </c>
      <c r="J1" s="3" t="s">
        <v>2539</v>
      </c>
      <c r="K1" s="3" t="s">
        <v>2557</v>
      </c>
    </row>
    <row r="2" spans="1:11" x14ac:dyDescent="0.25">
      <c r="A2" t="s">
        <v>2558</v>
      </c>
      <c r="B2">
        <v>500</v>
      </c>
      <c r="C2">
        <v>500</v>
      </c>
      <c r="D2">
        <v>500</v>
      </c>
      <c r="E2">
        <f>SUM(B2:D2)</f>
        <v>1500</v>
      </c>
      <c r="G2" t="s">
        <v>2559</v>
      </c>
      <c r="H2" s="3">
        <f>B3/B2</f>
        <v>0.35</v>
      </c>
      <c r="I2" s="3">
        <f t="shared" ref="I2:K2" si="0">C3/C2</f>
        <v>0.378</v>
      </c>
      <c r="J2" s="3">
        <f t="shared" si="0"/>
        <v>0.318</v>
      </c>
      <c r="K2" s="3">
        <f t="shared" si="0"/>
        <v>0.34866666666666668</v>
      </c>
    </row>
    <row r="3" spans="1:11" x14ac:dyDescent="0.25">
      <c r="A3" t="s">
        <v>2560</v>
      </c>
      <c r="B3">
        <v>175</v>
      </c>
      <c r="C3">
        <v>189</v>
      </c>
      <c r="D3">
        <v>159</v>
      </c>
      <c r="E3">
        <f t="shared" ref="E3:E19" si="1">SUM(B3:D3)</f>
        <v>523</v>
      </c>
      <c r="G3" t="s">
        <v>2561</v>
      </c>
      <c r="H3" s="3">
        <f>B6/B5</f>
        <v>0.20899470899470898</v>
      </c>
      <c r="I3" s="3">
        <f t="shared" ref="I3:K3" si="2">C6/C5</f>
        <v>0.25449871465295631</v>
      </c>
      <c r="J3" s="3">
        <f t="shared" si="2"/>
        <v>0.215</v>
      </c>
      <c r="K3" s="3">
        <f t="shared" si="2"/>
        <v>0.2262210796915167</v>
      </c>
    </row>
    <row r="4" spans="1:11" x14ac:dyDescent="0.25">
      <c r="A4" t="s">
        <v>2562</v>
      </c>
      <c r="B4">
        <v>325</v>
      </c>
      <c r="C4">
        <v>311</v>
      </c>
      <c r="D4">
        <f>D2-D3</f>
        <v>341</v>
      </c>
      <c r="E4">
        <f t="shared" si="1"/>
        <v>977</v>
      </c>
      <c r="G4" t="s">
        <v>2563</v>
      </c>
      <c r="H4" s="3">
        <f>B9/B8</f>
        <v>0.8</v>
      </c>
      <c r="I4" s="3">
        <f t="shared" ref="I4:K4" si="3">C9/C8</f>
        <v>0.81730769230769229</v>
      </c>
      <c r="J4" s="3">
        <f t="shared" si="3"/>
        <v>0.74468085106382975</v>
      </c>
      <c r="K4" s="3">
        <f t="shared" si="3"/>
        <v>0.78913738019169333</v>
      </c>
    </row>
    <row r="5" spans="1:11" x14ac:dyDescent="0.25">
      <c r="A5" t="s">
        <v>2564</v>
      </c>
      <c r="B5">
        <v>378</v>
      </c>
      <c r="C5">
        <v>389</v>
      </c>
      <c r="D5">
        <v>400</v>
      </c>
      <c r="E5">
        <f t="shared" si="1"/>
        <v>1167</v>
      </c>
      <c r="G5" t="s">
        <v>2565</v>
      </c>
      <c r="H5" s="3">
        <f>B12/B11</f>
        <v>0.6</v>
      </c>
      <c r="I5" s="3">
        <f t="shared" ref="I5:K5" si="4">C12/C11</f>
        <v>0.66666666666666663</v>
      </c>
      <c r="J5" s="3">
        <f t="shared" si="4"/>
        <v>0.4</v>
      </c>
      <c r="K5" s="3">
        <f t="shared" si="4"/>
        <v>0.5625</v>
      </c>
    </row>
    <row r="6" spans="1:11" x14ac:dyDescent="0.25">
      <c r="A6" t="s">
        <v>2566</v>
      </c>
      <c r="B6">
        <v>79</v>
      </c>
      <c r="C6">
        <v>99</v>
      </c>
      <c r="D6">
        <v>86</v>
      </c>
      <c r="E6">
        <f t="shared" si="1"/>
        <v>264</v>
      </c>
      <c r="G6" t="s">
        <v>2567</v>
      </c>
      <c r="H6" s="3">
        <f>B15/B14</f>
        <v>1</v>
      </c>
      <c r="I6" s="3">
        <f t="shared" ref="I6:K6" si="5">C15/C14</f>
        <v>1</v>
      </c>
      <c r="J6" s="3" t="e">
        <f t="shared" si="5"/>
        <v>#DIV/0!</v>
      </c>
      <c r="K6" s="3">
        <f t="shared" si="5"/>
        <v>1</v>
      </c>
    </row>
    <row r="7" spans="1:11" x14ac:dyDescent="0.25">
      <c r="A7" t="s">
        <v>2568</v>
      </c>
      <c r="B7">
        <v>299</v>
      </c>
      <c r="C7">
        <v>290</v>
      </c>
      <c r="D7">
        <v>314</v>
      </c>
      <c r="E7">
        <f t="shared" si="1"/>
        <v>903</v>
      </c>
      <c r="G7" t="s">
        <v>345</v>
      </c>
      <c r="H7" s="3">
        <f>B18/B17</f>
        <v>0</v>
      </c>
      <c r="I7" s="3" t="e">
        <f t="shared" ref="I7:K7" si="6">C18/C17</f>
        <v>#DIV/0!</v>
      </c>
      <c r="J7" s="3">
        <f t="shared" si="6"/>
        <v>1</v>
      </c>
      <c r="K7" s="3">
        <f t="shared" si="6"/>
        <v>0.5</v>
      </c>
    </row>
    <row r="8" spans="1:11" x14ac:dyDescent="0.25">
      <c r="A8" t="s">
        <v>2569</v>
      </c>
      <c r="B8">
        <v>115</v>
      </c>
      <c r="C8">
        <v>104</v>
      </c>
      <c r="D8">
        <v>94</v>
      </c>
      <c r="E8">
        <f t="shared" si="1"/>
        <v>313</v>
      </c>
    </row>
    <row r="9" spans="1:11" x14ac:dyDescent="0.25">
      <c r="A9" t="s">
        <v>2570</v>
      </c>
      <c r="B9">
        <v>92</v>
      </c>
      <c r="C9">
        <v>85</v>
      </c>
      <c r="D9">
        <v>70</v>
      </c>
      <c r="E9">
        <f t="shared" si="1"/>
        <v>247</v>
      </c>
    </row>
    <row r="10" spans="1:11" x14ac:dyDescent="0.25">
      <c r="A10" t="s">
        <v>2571</v>
      </c>
      <c r="B10">
        <v>23</v>
      </c>
      <c r="C10">
        <v>19</v>
      </c>
      <c r="D10">
        <v>24</v>
      </c>
      <c r="E10">
        <f t="shared" si="1"/>
        <v>66</v>
      </c>
    </row>
    <row r="11" spans="1:11" x14ac:dyDescent="0.25">
      <c r="A11" t="s">
        <v>2572</v>
      </c>
      <c r="B11">
        <v>5</v>
      </c>
      <c r="C11">
        <v>6</v>
      </c>
      <c r="D11">
        <v>5</v>
      </c>
      <c r="E11">
        <f t="shared" si="1"/>
        <v>16</v>
      </c>
    </row>
    <row r="12" spans="1:11" x14ac:dyDescent="0.25">
      <c r="A12" t="s">
        <v>2573</v>
      </c>
      <c r="B12">
        <v>3</v>
      </c>
      <c r="C12">
        <v>4</v>
      </c>
      <c r="D12">
        <v>2</v>
      </c>
      <c r="E12">
        <f t="shared" si="1"/>
        <v>9</v>
      </c>
      <c r="G12" t="s">
        <v>2581</v>
      </c>
      <c r="H12" s="3" t="s">
        <v>2537</v>
      </c>
      <c r="I12" s="3" t="s">
        <v>2538</v>
      </c>
    </row>
    <row r="13" spans="1:11" x14ac:dyDescent="0.25">
      <c r="A13" t="s">
        <v>2574</v>
      </c>
      <c r="B13">
        <v>2</v>
      </c>
      <c r="C13">
        <v>2</v>
      </c>
      <c r="D13">
        <v>3</v>
      </c>
      <c r="E13">
        <f t="shared" si="1"/>
        <v>7</v>
      </c>
      <c r="G13" t="s">
        <v>2559</v>
      </c>
      <c r="H13">
        <v>175</v>
      </c>
      <c r="I13">
        <v>189</v>
      </c>
    </row>
    <row r="14" spans="1:11" x14ac:dyDescent="0.25">
      <c r="A14" t="s">
        <v>2575</v>
      </c>
      <c r="B14">
        <v>1</v>
      </c>
      <c r="C14">
        <v>1</v>
      </c>
      <c r="D14">
        <v>0</v>
      </c>
      <c r="E14">
        <f t="shared" si="1"/>
        <v>2</v>
      </c>
      <c r="G14" t="s">
        <v>2561</v>
      </c>
      <c r="H14">
        <v>79</v>
      </c>
      <c r="I14">
        <v>99</v>
      </c>
    </row>
    <row r="15" spans="1:11" x14ac:dyDescent="0.25">
      <c r="A15" t="s">
        <v>2576</v>
      </c>
      <c r="B15">
        <v>1</v>
      </c>
      <c r="C15">
        <v>1</v>
      </c>
      <c r="D15">
        <v>0</v>
      </c>
      <c r="E15">
        <f t="shared" si="1"/>
        <v>2</v>
      </c>
      <c r="G15" t="s">
        <v>2563</v>
      </c>
      <c r="H15">
        <v>92</v>
      </c>
      <c r="I15">
        <v>85</v>
      </c>
    </row>
    <row r="16" spans="1:11" x14ac:dyDescent="0.25">
      <c r="A16" t="s">
        <v>2577</v>
      </c>
      <c r="B16">
        <v>0</v>
      </c>
      <c r="C16">
        <v>0</v>
      </c>
      <c r="D16">
        <v>0</v>
      </c>
      <c r="E16">
        <f t="shared" si="1"/>
        <v>0</v>
      </c>
      <c r="G16" t="s">
        <v>2565</v>
      </c>
      <c r="H16">
        <v>3</v>
      </c>
      <c r="I16">
        <v>4</v>
      </c>
    </row>
    <row r="17" spans="1:9" x14ac:dyDescent="0.25">
      <c r="A17" t="s">
        <v>2578</v>
      </c>
      <c r="B17">
        <v>1</v>
      </c>
      <c r="C17">
        <v>0</v>
      </c>
      <c r="D17">
        <v>1</v>
      </c>
      <c r="E17">
        <f t="shared" si="1"/>
        <v>2</v>
      </c>
      <c r="G17" t="s">
        <v>2567</v>
      </c>
      <c r="H17">
        <v>1</v>
      </c>
      <c r="I17">
        <v>1</v>
      </c>
    </row>
    <row r="18" spans="1:9" x14ac:dyDescent="0.25">
      <c r="A18" t="s">
        <v>2579</v>
      </c>
      <c r="B18">
        <v>0</v>
      </c>
      <c r="C18">
        <v>0</v>
      </c>
      <c r="D18">
        <v>1</v>
      </c>
      <c r="E18">
        <f t="shared" si="1"/>
        <v>1</v>
      </c>
      <c r="G18" t="s">
        <v>345</v>
      </c>
      <c r="H18">
        <v>0</v>
      </c>
      <c r="I18">
        <v>0</v>
      </c>
    </row>
    <row r="19" spans="1:9" x14ac:dyDescent="0.25">
      <c r="A19" t="s">
        <v>2580</v>
      </c>
      <c r="B19">
        <v>1</v>
      </c>
      <c r="C19">
        <v>0</v>
      </c>
      <c r="D19">
        <v>0</v>
      </c>
      <c r="E19">
        <f t="shared" si="1"/>
        <v>1</v>
      </c>
    </row>
    <row r="22" spans="1:9" x14ac:dyDescent="0.25">
      <c r="C22">
        <f>C6+C9+C12+C15+C18</f>
        <v>189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F A A B Q S w M E F A A C A A g A + E T U U J D A E D m n A A A A + A A A A B I A H A B D b 2 5 m a W c v U G F j a 2 F n Z S 5 4 b W w g o h g A K K A U A A A A A A A A A A A A A A A A A A A A A A A A A A A A h Y 8 x D o I w G E a v Q r r T l h K V k J 8 y G D d J T E i M a 1 M r N E I x t F j u 5 u C R v I I k i r o 5 f i 9 v e N / j d o d 8 b J v g q n q r O 5 O h C F M U K C O 7 o z Z V h g Z 3 C h O U c 9 g J e R a V C i b Z 2 H S 0 x w z V z l 1 S Q r z 3 2 M e 4 6 y v C K I 3 I o d i W s l a t Q B 9 Z / 5 d D b a w T R i r E Y f + K 4 Q w n E V 4 k c Y R X S w Z k x l B o 8 1 X Y V I w p k B 8 I 6 6 F x Q 6 + 4 s u G m B D J P I O 8 X / A l Q S w M E F A A C A A g A + E T U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h E 1 F B o 1 W W / z g I A A I g U A A A T A B w A R m 9 y b X V s Y X M v U 2 V j d G l v b j E u b S C i G A A o o B Q A A A A A A A A A A A A A A A A A A A A A A A A A A A D t V 1 F P 2 z A Q f q / U / 2 C F l 1 S K U h y g p d s 6 C d q B 9 s J Y 2 z d S I Z O Y Y p H Y m e 1 U M M R / n 5 M U 4 l Q x H T A q m J q X 5 H I X 3 + c 7 3 3 0 5 g Q N J G A X j 4 g 4 / N x v N h r h C H I f g Y D 4 C f R B h 2 W w A d f 3 g Z I a p e j M Q c 3 f I g j T G V N p H J M L u g F G p B G F b w 0 8 + i u a I + w 8 G w p 8 c H f s n K Z 4 j E C C e Y I n 8 U 3 a N + f m Y x K n P s U g j i U I m f O X O l T f S a j l n Q x y R m E j M + 5 Z j O W D A o j S m o g 8 d 8 I 0 G L C R 0 1 o f e n u e A n y m T e C x v I 9 w v H 9 0 T R v G 0 5 R S w t 6 w J S Z j y H V 8 Q 5 c d S G 5 i g C 2 U 1 4 Y i K S 8 b j Y v n J b Y K F X W z S u b u z i r d Q u Z d K A y S + k f f 3 5 a J D M i c h 4 S D I z R B I G A d h A V t 5 4 a W b c R I R W S x m L 2 N x g O Y m N 1 R 7 L r 6 Y K H + H t 4 + B s K 1 2 2 9 L 3 6 6 o s t B z w i N O F 2 m q u p w s 7 u r C r C 3 u 6 0 N G F r i 7 s 6 0 J P F + B 2 R a p g g B U Q c M e 6 N 6 Q E r s j J 6 m B r + X K r G d M j 5 B k 1 O 0 b N r l G z Z 9 R 0 j J q u U b N v 1 P S M m j z 4 B p U 5 C t A c B p j F 4 T u V n V 0 3 i 7 x + 3 A e L y A e M h i R Q n Q J F A M 0 4 n q E Q l e k 7 C M P 6 k 5 4 f j F P M R f Y h + V 2 c f Y y C K 0 A u w V n p f w q + f A U 0 j S I g r 1 S v q W h w J H D V H B r N Y Y 1 5 z 2 T d q z H u m o y 7 C + N M V Y Z H d U E k g E g T z A l T P Q 3 8 S r O j i Y T W B 6 5 J Y q 8 I p A M N J e K t L B E z g q w 4 l k O f 5 5 + m 8 Q X m e p Z 1 M / S c / O a l P n r o 5 e C I Z N u y T 7 B k r Y d E n 1 U w T N t w O 7 9 W O Y f 1 3 g 1 I K y g u C x S H h y W G L R P I a d v b b j U b h K 5 C s 0 S Q 5 9 6 a K f L c + 0 A k + f d l s c S L 3 q u J 9 o l 6 + O 9 I d 0 O s 6 y X W t 6 P I U S 0 t v h + e e y Y p P U 1 2 6 m y N 3 p y L b F o h o d E 6 i M d E O Q s s L + S a d U 9 j m 3 H s 4 z P D Z h x 7 P 6 z x L 8 e x F / 5 Y w c q E 8 X z C e v K n q p 6 7 P u x I t 6 E 6 M 9 X V T v K v Y r o / U E s B A i 0 A F A A C A A g A + E T U U J D A E D m n A A A A + A A A A B I A A A A A A A A A A A A A A A A A A A A A A E N v b m Z p Z y 9 Q Y W N r Y W d l L n h t b F B L A Q I t A B Q A A g A I A P h E 1 F A P y u m r p A A A A O k A A A A T A A A A A A A A A A A A A A A A A P M A A A B b Q 2 9 u d G V u d F 9 U e X B l c 1 0 u e G 1 s U E s B A i 0 A F A A C A A g A + E T U U G j V Z b / O A g A A i B Q A A B M A A A A A A A A A A A A A A A A A 5 A E A A E Z v c m 1 1 b G F z L 1 N l Y 3 R p b 2 4 x L m 1 Q S w U G A A A A A A M A A w D C A A A A /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z g A A A A A A A B 9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Z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B d l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w V D A 1 O j I x O j A 1 L j c 0 M j Y y M T B a I i A v P j x F b n R y e S B U e X B l P S J G a W x s Q 2 9 s d W 1 u V H l w Z X M i I F Z h b H V l P S J z Q m d Z R 0 J n W U d C Z 1 l H Q m d Z R 0 F 3 V U F B Q T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U G V y c 2 9 u Y W x p e m F k b y Z x d W 9 0 O y w m c X V v d D t S Z X N 1 b H R h Z G 8 g R m l u Y W w g K E 5 l d G 8 p J n F 1 b 3 Q 7 L C Z x d W 9 0 O 1 J l c 3 V s d G F k b y B m a W 5 h b C A o Q k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2 U i 9 U a X B v I G N h b W J p Y W R v M S 5 7 Q 2 9 s d W 1 u M S 4 x L D B 9 J n F 1 b 3 Q 7 L C Z x d W 9 0 O 1 N l Y 3 R p b 2 4 x L 0 F 2 U i 9 U a X B v I G N h b W J p Y W R v M S 5 7 Q 2 9 s d W 1 u M S 4 y L D F 9 J n F 1 b 3 Q 7 L C Z x d W 9 0 O 1 N l Y 3 R p b 2 4 x L 0 F 2 U i 9 U a X B v I G N h b W J p Y W R v M S 5 7 Q 2 9 s d W 1 u M S 4 z L D J 9 J n F 1 b 3 Q 7 L C Z x d W 9 0 O 1 N l Y 3 R p b 2 4 x L 0 F 2 U i 9 U a X B v I G N h b W J p Y W R v M S 5 7 Q 2 9 s d W 1 u M S 4 0 L D N 9 J n F 1 b 3 Q 7 L C Z x d W 9 0 O 1 N l Y 3 R p b 2 4 x L 0 F 2 U i 9 U a X B v I G N h b W J p Y W R v M S 5 7 Q 2 9 s d W 1 u M S 4 1 L D R 9 J n F 1 b 3 Q 7 L C Z x d W 9 0 O 1 N l Y 3 R p b 2 4 x L 0 F 2 U i 9 U a X B v I G N h b W J p Y W R v M S 5 7 Q 2 9 s d W 1 u M S 4 2 L D V 9 J n F 1 b 3 Q 7 L C Z x d W 9 0 O 1 N l Y 3 R p b 2 4 x L 0 F 2 U i 9 U a X B v I G N h b W J p Y W R v M S 5 7 Q 2 9 s d W 1 u M S 4 3 L D Z 9 J n F 1 b 3 Q 7 L C Z x d W 9 0 O 1 N l Y 3 R p b 2 4 x L 0 F 2 U i 9 U a X B v I G N h b W J p Y W R v M S 5 7 Q 2 9 s d W 1 u M S 4 4 L D d 9 J n F 1 b 3 Q 7 L C Z x d W 9 0 O 1 N l Y 3 R p b 2 4 x L 0 F 2 U i 9 U a X B v I G N h b W J p Y W R v M S 5 7 Q 2 9 s d W 1 u M S 4 5 L D h 9 J n F 1 b 3 Q 7 L C Z x d W 9 0 O 1 N l Y 3 R p b 2 4 x L 0 F 2 U i 9 U a X B v I G N h b W J p Y W R v M S 5 7 Q 2 9 s d W 1 u M S 4 x M C w 5 f S Z x d W 9 0 O y w m c X V v d D t T Z W N 0 a W 9 u M S 9 B d l I v V G l w b y B j Y W 1 i a W F k b z E u e 0 N v b H V t b j E u M T E s M T B 9 J n F 1 b 3 Q 7 L C Z x d W 9 0 O 1 N l Y 3 R p b 2 4 x L 0 F 2 U i 9 U a X B v I G N h b W J p Y W R v M S 5 7 Q 2 9 s d W 1 u M S 4 x M i w x M X 0 m c X V v d D s s J n F 1 b 3 Q 7 U 2 V j d G l v b j E v Q X Z S L 1 R p c G 8 g Y 2 F t Y m l h Z G 8 x L n t D b 2 x 1 b W 4 x L j E z L D E y f S Z x d W 9 0 O y w m c X V v d D t T Z W N 0 a W 9 u M S 9 B d l I v V G l w b y B j Y W 1 i a W F k b z I u e 1 B l c n N v b m F s a X p h Z G 8 s M T N 9 J n F 1 b 3 Q 7 L C Z x d W 9 0 O 1 N l Y 3 R p b 2 4 x L 0 F 2 U i 9 Q Z X J z b 2 5 h b G l 6 Y W R h I G F n c m V n Y W R h L n t S Z X N 1 b H R h Z G 8 g R m l u Y W w g K E 5 l d G 8 p L D E 0 f S Z x d W 9 0 O y w m c X V v d D t T Z W N 0 a W 9 u M S 9 B d l I v U G V y c 2 9 u Y W x p e m F k Y S B h Z 3 J l Z 2 F k Y T E u e 1 J l c 3 V s d G F k b y B m a W 5 h b C A o Q k I p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X Z S L 1 R p c G 8 g Y 2 F t Y m l h Z G 8 x L n t D b 2 x 1 b W 4 x L j E s M H 0 m c X V v d D s s J n F 1 b 3 Q 7 U 2 V j d G l v b j E v Q X Z S L 1 R p c G 8 g Y 2 F t Y m l h Z G 8 x L n t D b 2 x 1 b W 4 x L j I s M X 0 m c X V v d D s s J n F 1 b 3 Q 7 U 2 V j d G l v b j E v Q X Z S L 1 R p c G 8 g Y 2 F t Y m l h Z G 8 x L n t D b 2 x 1 b W 4 x L j M s M n 0 m c X V v d D s s J n F 1 b 3 Q 7 U 2 V j d G l v b j E v Q X Z S L 1 R p c G 8 g Y 2 F t Y m l h Z G 8 x L n t D b 2 x 1 b W 4 x L j Q s M 3 0 m c X V v d D s s J n F 1 b 3 Q 7 U 2 V j d G l v b j E v Q X Z S L 1 R p c G 8 g Y 2 F t Y m l h Z G 8 x L n t D b 2 x 1 b W 4 x L j U s N H 0 m c X V v d D s s J n F 1 b 3 Q 7 U 2 V j d G l v b j E v Q X Z S L 1 R p c G 8 g Y 2 F t Y m l h Z G 8 x L n t D b 2 x 1 b W 4 x L j Y s N X 0 m c X V v d D s s J n F 1 b 3 Q 7 U 2 V j d G l v b j E v Q X Z S L 1 R p c G 8 g Y 2 F t Y m l h Z G 8 x L n t D b 2 x 1 b W 4 x L j c s N n 0 m c X V v d D s s J n F 1 b 3 Q 7 U 2 V j d G l v b j E v Q X Z S L 1 R p c G 8 g Y 2 F t Y m l h Z G 8 x L n t D b 2 x 1 b W 4 x L j g s N 3 0 m c X V v d D s s J n F 1 b 3 Q 7 U 2 V j d G l v b j E v Q X Z S L 1 R p c G 8 g Y 2 F t Y m l h Z G 8 x L n t D b 2 x 1 b W 4 x L j k s O H 0 m c X V v d D s s J n F 1 b 3 Q 7 U 2 V j d G l v b j E v Q X Z S L 1 R p c G 8 g Y 2 F t Y m l h Z G 8 x L n t D b 2 x 1 b W 4 x L j E w L D l 9 J n F 1 b 3 Q 7 L C Z x d W 9 0 O 1 N l Y 3 R p b 2 4 x L 0 F 2 U i 9 U a X B v I G N h b W J p Y W R v M S 5 7 Q 2 9 s d W 1 u M S 4 x M S w x M H 0 m c X V v d D s s J n F 1 b 3 Q 7 U 2 V j d G l v b j E v Q X Z S L 1 R p c G 8 g Y 2 F t Y m l h Z G 8 x L n t D b 2 x 1 b W 4 x L j E y L D E x f S Z x d W 9 0 O y w m c X V v d D t T Z W N 0 a W 9 u M S 9 B d l I v V G l w b y B j Y W 1 i a W F k b z E u e 0 N v b H V t b j E u M T M s M T J 9 J n F 1 b 3 Q 7 L C Z x d W 9 0 O 1 N l Y 3 R p b 2 4 x L 0 F 2 U i 9 U a X B v I G N h b W J p Y W R v M i 5 7 U G V y c 2 9 u Y W x p e m F k b y w x M 3 0 m c X V v d D s s J n F 1 b 3 Q 7 U 2 V j d G l v b j E v Q X Z S L 1 B l c n N v b m F s a X p h Z G E g Y W d y Z W d h Z G E u e 1 J l c 3 V s d G F k b y B G a W 5 h b C A o T m V 0 b y k s M T R 9 J n F 1 b 3 Q 7 L C Z x d W 9 0 O 1 N l Y 3 R p b 2 4 x L 0 F 2 U i 9 Q Z X J z b 2 5 h b G l 6 Y W R h I G F n c m V n Y W R h M S 5 7 U m V z d W x 0 Y W R v I G Z p b m F s I C h C Q i k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l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U i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S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l I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l I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l I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U i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l I v U G V y c 2 9 u Y W x p e m F k Y S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U l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B d l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I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A t M D Y t M j B U M D Y 6 M z U 6 M T E u M j I 1 N D M y N F o i I C 8 + P E V u d H J 5 I F R 5 c G U 9 I k Z p b G x D b 2 x 1 b W 5 U e X B l c y I g V m F s d W U 9 I n N C Z 1 l H Q m d Z R 0 J n W U d C Z 0 1 G Q U F B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U i Z x d W 9 0 O y w m c X V v d D t S Z X N 1 b H R h Z G 8 o b m V 0 b y k m c X V v d D s s J n F 1 b 3 Q 7 U m V z d W x 0 Y W R v I C h C Q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Z S X z I v V G l w b y B j Y W 1 i a W F k b z E u e 0 N v b H V t b j E u M S w w f S Z x d W 9 0 O y w m c X V v d D t T Z W N 0 a W 9 u M S 9 B d l J f M i 9 U a X B v I G N h b W J p Y W R v M S 5 7 Q 2 9 s d W 1 u M S 4 y L D F 9 J n F 1 b 3 Q 7 L C Z x d W 9 0 O 1 N l Y 3 R p b 2 4 x L 0 F 2 U l 8 y L 1 R p c G 8 g Y 2 F t Y m l h Z G 8 x L n t D b 2 x 1 b W 4 x L j M s M n 0 m c X V v d D s s J n F 1 b 3 Q 7 U 2 V j d G l v b j E v Q X Z S X z I v V G l w b y B j Y W 1 i a W F k b z E u e 0 N v b H V t b j E u N C w z f S Z x d W 9 0 O y w m c X V v d D t T Z W N 0 a W 9 u M S 9 B d l J f M i 9 U a X B v I G N h b W J p Y W R v M S 5 7 Q 2 9 s d W 1 u M S 4 1 L D R 9 J n F 1 b 3 Q 7 L C Z x d W 9 0 O 1 N l Y 3 R p b 2 4 x L 0 F 2 U l 8 y L 1 R p c G 8 g Y 2 F t Y m l h Z G 8 x L n t D b 2 x 1 b W 4 x L j Y s N X 0 m c X V v d D s s J n F 1 b 3 Q 7 U 2 V j d G l v b j E v Q X Z S X z I v V G l w b y B j Y W 1 i a W F k b z E u e 0 N v b H V t b j E u N y w 2 f S Z x d W 9 0 O y w m c X V v d D t T Z W N 0 a W 9 u M S 9 B d l J f M i 9 U a X B v I G N h b W J p Y W R v M S 5 7 Q 2 9 s d W 1 u M S 4 4 L D d 9 J n F 1 b 3 Q 7 L C Z x d W 9 0 O 1 N l Y 3 R p b 2 4 x L 0 F 2 U l 8 y L 1 R p c G 8 g Y 2 F t Y m l h Z G 8 x L n t D b 2 x 1 b W 4 x L j k s O H 0 m c X V v d D s s J n F 1 b 3 Q 7 U 2 V j d G l v b j E v Q X Z S X z I v V G l w b y B j Y W 1 i a W F k b z E u e 0 N v b H V t b j E u M T A s O X 0 m c X V v d D s s J n F 1 b 3 Q 7 U 2 V j d G l v b j E v Q X Z S X z I v V G l w b y B j Y W 1 i a W F k b z E u e 0 N v b H V t b j E u M T E s M T B 9 J n F 1 b 3 Q 7 L C Z x d W 9 0 O 1 N l Y 3 R p b 2 4 x L 0 F 2 U l 8 y L 1 R p c G 8 g Y 2 F t Y m l h Z G 8 y L n t S L D E x f S Z x d W 9 0 O y w m c X V v d D t T Z W N 0 a W 9 u M S 9 B d l J f M i 9 Q Z X J z b 2 5 h b G l 6 Y W R h I G F n c m V n Y W R h L n t S Z X N 1 b H R h Z G 8 o b m V 0 b y k s M T J 9 J n F 1 b 3 Q 7 L C Z x d W 9 0 O 1 N l Y 3 R p b 2 4 x L 0 F 2 U l 8 y L 1 B l c n N v b m F s a X p h Z G E g Y W d y Z W d h Z G E x L n t S Z X N 1 b H R h Z G 8 g K E J C K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F 2 U l 8 y L 1 R p c G 8 g Y 2 F t Y m l h Z G 8 x L n t D b 2 x 1 b W 4 x L j E s M H 0 m c X V v d D s s J n F 1 b 3 Q 7 U 2 V j d G l v b j E v Q X Z S X z I v V G l w b y B j Y W 1 i a W F k b z E u e 0 N v b H V t b j E u M i w x f S Z x d W 9 0 O y w m c X V v d D t T Z W N 0 a W 9 u M S 9 B d l J f M i 9 U a X B v I G N h b W J p Y W R v M S 5 7 Q 2 9 s d W 1 u M S 4 z L D J 9 J n F 1 b 3 Q 7 L C Z x d W 9 0 O 1 N l Y 3 R p b 2 4 x L 0 F 2 U l 8 y L 1 R p c G 8 g Y 2 F t Y m l h Z G 8 x L n t D b 2 x 1 b W 4 x L j Q s M 3 0 m c X V v d D s s J n F 1 b 3 Q 7 U 2 V j d G l v b j E v Q X Z S X z I v V G l w b y B j Y W 1 i a W F k b z E u e 0 N v b H V t b j E u N S w 0 f S Z x d W 9 0 O y w m c X V v d D t T Z W N 0 a W 9 u M S 9 B d l J f M i 9 U a X B v I G N h b W J p Y W R v M S 5 7 Q 2 9 s d W 1 u M S 4 2 L D V 9 J n F 1 b 3 Q 7 L C Z x d W 9 0 O 1 N l Y 3 R p b 2 4 x L 0 F 2 U l 8 y L 1 R p c G 8 g Y 2 F t Y m l h Z G 8 x L n t D b 2 x 1 b W 4 x L j c s N n 0 m c X V v d D s s J n F 1 b 3 Q 7 U 2 V j d G l v b j E v Q X Z S X z I v V G l w b y B j Y W 1 i a W F k b z E u e 0 N v b H V t b j E u O C w 3 f S Z x d W 9 0 O y w m c X V v d D t T Z W N 0 a W 9 u M S 9 B d l J f M i 9 U a X B v I G N h b W J p Y W R v M S 5 7 Q 2 9 s d W 1 u M S 4 5 L D h 9 J n F 1 b 3 Q 7 L C Z x d W 9 0 O 1 N l Y 3 R p b 2 4 x L 0 F 2 U l 8 y L 1 R p c G 8 g Y 2 F t Y m l h Z G 8 x L n t D b 2 x 1 b W 4 x L j E w L D l 9 J n F 1 b 3 Q 7 L C Z x d W 9 0 O 1 N l Y 3 R p b 2 4 x L 0 F 2 U l 8 y L 1 R p c G 8 g Y 2 F t Y m l h Z G 8 x L n t D b 2 x 1 b W 4 x L j E x L D E w f S Z x d W 9 0 O y w m c X V v d D t T Z W N 0 a W 9 u M S 9 B d l J f M i 9 U a X B v I G N h b W J p Y W R v M i 5 7 U i w x M X 0 m c X V v d D s s J n F 1 b 3 Q 7 U 2 V j d G l v b j E v Q X Z S X z I v U G V y c 2 9 u Y W x p e m F k Y S B h Z 3 J l Z 2 F k Y S 5 7 U m V z d W x 0 Y W R v K G 5 l d G 8 p L D E y f S Z x d W 9 0 O y w m c X V v d D t T Z W N 0 a W 9 u M S 9 B d l J f M i 9 Q Z X J z b 2 5 h b G l 6 Y W R h I G F n c m V n Y W R h M S 5 7 U m V z d W x 0 Y W R v I C h C Q i k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l J f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l J f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l J f M i 9 G a W x h c y U y M H N 1 c G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U l 8 y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l J f M i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S X z I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l J f M i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S X z I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S X z I v U G V y c 2 9 u Y W x p e m F k Y S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d l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F 2 d l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w V D A 2 O j M 5 O j Q 4 L j Q 2 N j U 0 M z h a I i A v P j x F b n R y e S B U e X B l P S J G a W x s Q 2 9 s d W 1 u V H l w Z X M i I F Z h b H V l P S J z Q m d Z R 0 J n W U d C Z 1 l H Q m d Z R 0 F 3 V U F B Q T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U i Z x d W 9 0 O y w m c X V v d D t S Z X N 1 b H R h Z G 8 o b m V 0 b y k m c X V v d D s s J n F 1 b 3 Q 7 U G V y c 2 9 u Y W x p e m F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n Z S L 1 R p c G 8 g Y 2 F t Y m l h Z G 8 x L n t D b 2 x 1 b W 4 x L j E s M H 0 m c X V v d D s s J n F 1 b 3 Q 7 U 2 V j d G l v b j E v Q X Z 2 U i 9 U a X B v I G N h b W J p Y W R v M S 5 7 Q 2 9 s d W 1 u M S 4 y L D F 9 J n F 1 b 3 Q 7 L C Z x d W 9 0 O 1 N l Y 3 R p b 2 4 x L 0 F 2 d l I v V G l w b y B j Y W 1 i a W F k b z E u e 0 N v b H V t b j E u M y w y f S Z x d W 9 0 O y w m c X V v d D t T Z W N 0 a W 9 u M S 9 B d n Z S L 1 R p c G 8 g Y 2 F t Y m l h Z G 8 x L n t D b 2 x 1 b W 4 x L j Q s M 3 0 m c X V v d D s s J n F 1 b 3 Q 7 U 2 V j d G l v b j E v Q X Z 2 U i 9 U a X B v I G N h b W J p Y W R v M S 5 7 Q 2 9 s d W 1 u M S 4 1 L D R 9 J n F 1 b 3 Q 7 L C Z x d W 9 0 O 1 N l Y 3 R p b 2 4 x L 0 F 2 d l I v V G l w b y B j Y W 1 i a W F k b z E u e 0 N v b H V t b j E u N i w 1 f S Z x d W 9 0 O y w m c X V v d D t T Z W N 0 a W 9 u M S 9 B d n Z S L 1 R p c G 8 g Y 2 F t Y m l h Z G 8 x L n t D b 2 x 1 b W 4 x L j c s N n 0 m c X V v d D s s J n F 1 b 3 Q 7 U 2 V j d G l v b j E v Q X Z 2 U i 9 U a X B v I G N h b W J p Y W R v M S 5 7 Q 2 9 s d W 1 u M S 4 4 L D d 9 J n F 1 b 3 Q 7 L C Z x d W 9 0 O 1 N l Y 3 R p b 2 4 x L 0 F 2 d l I v V G l w b y B j Y W 1 i a W F k b z E u e 0 N v b H V t b j E u O S w 4 f S Z x d W 9 0 O y w m c X V v d D t T Z W N 0 a W 9 u M S 9 B d n Z S L 1 R p c G 8 g Y 2 F t Y m l h Z G 8 x L n t D b 2 x 1 b W 4 x L j E w L D l 9 J n F 1 b 3 Q 7 L C Z x d W 9 0 O 1 N l Y 3 R p b 2 4 x L 0 F 2 d l I v V G l w b y B j Y W 1 i a W F k b z E u e 0 N v b H V t b j E u M T E s M T B 9 J n F 1 b 3 Q 7 L C Z x d W 9 0 O 1 N l Y 3 R p b 2 4 x L 0 F 2 d l I v V G l w b y B j Y W 1 i a W F k b z E u e 0 N v b H V t b j E u M T I s M T F 9 J n F 1 b 3 Q 7 L C Z x d W 9 0 O 1 N l Y 3 R p b 2 4 x L 0 F 2 d l I v V G l w b y B j Y W 1 i a W F k b z E u e 0 N v b H V t b j E u M T M s M T J 9 J n F 1 b 3 Q 7 L C Z x d W 9 0 O 1 N l Y 3 R p b 2 4 x L 0 F 2 d l I v V G l w b y B j Y W 1 i a W F k b z I u e 1 I s M T N 9 J n F 1 b 3 Q 7 L C Z x d W 9 0 O 1 N l Y 3 R p b 2 4 x L 0 F 2 d l I v U G V y c 2 9 u Y W x p e m F k Y S B h Z 3 J l Z 2 F k Y S 5 7 U m V z d W x 0 Y W R v K G 5 l d G 8 p L D E 0 f S Z x d W 9 0 O y w m c X V v d D t T Z W N 0 a W 9 u M S 9 B d n Z S L 1 B l c n N v b m F s a X p h Z G E g Y W d y Z W d h Z G E x L n t Q Z X J z b 2 5 h b G l 6 Y W R v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X Z 2 U i 9 U a X B v I G N h b W J p Y W R v M S 5 7 Q 2 9 s d W 1 u M S 4 x L D B 9 J n F 1 b 3 Q 7 L C Z x d W 9 0 O 1 N l Y 3 R p b 2 4 x L 0 F 2 d l I v V G l w b y B j Y W 1 i a W F k b z E u e 0 N v b H V t b j E u M i w x f S Z x d W 9 0 O y w m c X V v d D t T Z W N 0 a W 9 u M S 9 B d n Z S L 1 R p c G 8 g Y 2 F t Y m l h Z G 8 x L n t D b 2 x 1 b W 4 x L j M s M n 0 m c X V v d D s s J n F 1 b 3 Q 7 U 2 V j d G l v b j E v Q X Z 2 U i 9 U a X B v I G N h b W J p Y W R v M S 5 7 Q 2 9 s d W 1 u M S 4 0 L D N 9 J n F 1 b 3 Q 7 L C Z x d W 9 0 O 1 N l Y 3 R p b 2 4 x L 0 F 2 d l I v V G l w b y B j Y W 1 i a W F k b z E u e 0 N v b H V t b j E u N S w 0 f S Z x d W 9 0 O y w m c X V v d D t T Z W N 0 a W 9 u M S 9 B d n Z S L 1 R p c G 8 g Y 2 F t Y m l h Z G 8 x L n t D b 2 x 1 b W 4 x L j Y s N X 0 m c X V v d D s s J n F 1 b 3 Q 7 U 2 V j d G l v b j E v Q X Z 2 U i 9 U a X B v I G N h b W J p Y W R v M S 5 7 Q 2 9 s d W 1 u M S 4 3 L D Z 9 J n F 1 b 3 Q 7 L C Z x d W 9 0 O 1 N l Y 3 R p b 2 4 x L 0 F 2 d l I v V G l w b y B j Y W 1 i a W F k b z E u e 0 N v b H V t b j E u O C w 3 f S Z x d W 9 0 O y w m c X V v d D t T Z W N 0 a W 9 u M S 9 B d n Z S L 1 R p c G 8 g Y 2 F t Y m l h Z G 8 x L n t D b 2 x 1 b W 4 x L j k s O H 0 m c X V v d D s s J n F 1 b 3 Q 7 U 2 V j d G l v b j E v Q X Z 2 U i 9 U a X B v I G N h b W J p Y W R v M S 5 7 Q 2 9 s d W 1 u M S 4 x M C w 5 f S Z x d W 9 0 O y w m c X V v d D t T Z W N 0 a W 9 u M S 9 B d n Z S L 1 R p c G 8 g Y 2 F t Y m l h Z G 8 x L n t D b 2 x 1 b W 4 x L j E x L D E w f S Z x d W 9 0 O y w m c X V v d D t T Z W N 0 a W 9 u M S 9 B d n Z S L 1 R p c G 8 g Y 2 F t Y m l h Z G 8 x L n t D b 2 x 1 b W 4 x L j E y L D E x f S Z x d W 9 0 O y w m c X V v d D t T Z W N 0 a W 9 u M S 9 B d n Z S L 1 R p c G 8 g Y 2 F t Y m l h Z G 8 x L n t D b 2 x 1 b W 4 x L j E z L D E y f S Z x d W 9 0 O y w m c X V v d D t T Z W N 0 a W 9 u M S 9 B d n Z S L 1 R p c G 8 g Y 2 F t Y m l h Z G 8 y L n t S L D E z f S Z x d W 9 0 O y w m c X V v d D t T Z W N 0 a W 9 u M S 9 B d n Z S L 1 B l c n N v b m F s a X p h Z G E g Y W d y Z W d h Z G E u e 1 J l c 3 V s d G F k b y h u Z X R v K S w x N H 0 m c X V v d D s s J n F 1 b 3 Q 7 U 2 V j d G l v b j E v Q X Z 2 U i 9 Q Z X J z b 2 5 h b G l 6 Y W R h I G F n c m V n Y W R h M S 5 7 U G V y c 2 9 u Y W x p e m F k b y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2 d l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2 U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n Z S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n Z S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n Z S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2 U i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d l I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d l I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2 U i 9 Q Z X J z b 2 5 h b G l 6 Y W R h J T I w Y W d y Z W d h Z G E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w F S s + e u 4 d D r K c Q q B l P p J o A A A A A A g A A A A A A E G Y A A A A B A A A g A A A A t k I I X 9 u 3 q e E m d e K Z A E e e 7 7 0 h z b d u R + 2 M 9 n E x s I / d e l I A A A A A D o A A A A A C A A A g A A A A a I U / U + N o B P Z B S l 8 2 x k C 7 n P x H S L 2 V j y P W 1 + a O f 9 W J N w x Q A A A A A M x 9 T s j i m t M f z z e P T Z D L t 3 A w U T y 3 3 k q i Y R Q f f n 0 C x e v I z r J 9 m o T 2 5 R n D O a 0 j e h K s o a h w M l 3 V z a K m R 3 D x E L z a R q E c y / F D x 9 3 I 5 z b 4 q Z J G Q j p A A A A A 9 x R d o i W 9 a J d d h d H D r M m b Z u V v Z + m v G s B s H s N M e Y 4 g A 3 D S e W A z X K e Z L B x M X c 9 N P W m G 6 n 7 m m f P 3 q K x 6 y t L y l K Y d A A = = < / D a t a M a s h u p > 
</file>

<file path=customXml/itemProps1.xml><?xml version="1.0" encoding="utf-8"?>
<ds:datastoreItem xmlns:ds="http://schemas.openxmlformats.org/officeDocument/2006/customXml" ds:itemID="{FB51B1E3-6397-4391-88B9-E7B9057775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Alg vs  Roca 1</vt:lpstr>
      <vt:lpstr>Alg vs Roca 2</vt:lpstr>
      <vt:lpstr>Alg vs Roca Correccion</vt:lpstr>
      <vt:lpstr>Cálculos</vt:lpstr>
      <vt:lpstr>Analisis Partidas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Gonzalez</dc:creator>
  <cp:lastModifiedBy>Álvaro Gonzalez</cp:lastModifiedBy>
  <dcterms:created xsi:type="dcterms:W3CDTF">2020-06-20T05:16:51Z</dcterms:created>
  <dcterms:modified xsi:type="dcterms:W3CDTF">2020-06-21T21:29:43Z</dcterms:modified>
</cp:coreProperties>
</file>