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01"/>
  <workbookPr hidePivotFieldList="1"/>
  <mc:AlternateContent xmlns:mc="http://schemas.openxmlformats.org/markup-compatibility/2006">
    <mc:Choice Requires="x15">
      <x15ac:absPath xmlns:x15ac="http://schemas.microsoft.com/office/spreadsheetml/2010/11/ac" url="C:\Users\weibin\Documents\NUS-ISS\ISY5001_IRS\Project Work\Working_files\WebScraping\grouped_questions\Apar_Final\Divide_Groups\"/>
    </mc:Choice>
  </mc:AlternateContent>
  <xr:revisionPtr revIDLastSave="270" documentId="13_ncr:1_{3FBED4C4-4580-439E-A610-55574F2F5C94}" xr6:coauthVersionLast="47" xr6:coauthVersionMax="47" xr10:uidLastSave="{ADD918AA-D6F0-405B-B899-07D0752CA67A}"/>
  <bookViews>
    <workbookView xWindow="-110" yWindow="-110" windowWidth="19420" windowHeight="10420" firstSheet="2" activeTab="2" xr2:uid="{00000000-000D-0000-FFFF-FFFF00000000}"/>
  </bookViews>
  <sheets>
    <sheet name="pivot" sheetId="3" r:id="rId1"/>
    <sheet name="raw" sheetId="1" r:id="rId2"/>
    <sheet name="Sheet1" sheetId="4" r:id="rId3"/>
  </sheets>
  <definedNames>
    <definedName name="_xlnm._FilterDatabase" localSheetId="1" hidden="1">raw!$A$1:$H$139</definedName>
  </definedNames>
  <calcPr calcId="191028"/>
  <pivotCaches>
    <pivotCache cacheId="11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F3" i="3"/>
  <c r="D3" i="3"/>
  <c r="D6" i="3"/>
  <c r="F13" i="3"/>
  <c r="F8" i="3"/>
  <c r="E12" i="3"/>
  <c r="E7" i="3"/>
  <c r="D11" i="3"/>
  <c r="G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tc={6AEA86BC-65A9-4434-9203-BE40C5843784}</author>
  </authors>
  <commentList>
    <comment ref="E1" authorId="0" shapeId="0" xr:uid="{6AEA86BC-65A9-4434-9203-BE40C5843784}">
      <text>
        <t>[Threaded comment]
Your version of Excel allows you to read this threaded comment; however, any edits to it will get removed if the file is opened in a newer version of Excel. Learn more: https://go.microsoft.com/fwlink/?linkid=870924
Comment:
    Filter your Name + Type</t>
      </text>
    </comment>
  </commentList>
</comments>
</file>

<file path=xl/sharedStrings.xml><?xml version="1.0" encoding="utf-8"?>
<sst xmlns="http://schemas.openxmlformats.org/spreadsheetml/2006/main" count="510" uniqueCount="206">
  <si>
    <t>Apar</t>
  </si>
  <si>
    <t>Gopan</t>
  </si>
  <si>
    <t>WP</t>
  </si>
  <si>
    <t>Row Labels</t>
  </si>
  <si>
    <t>Count of Question</t>
  </si>
  <si>
    <t>Total:</t>
  </si>
  <si>
    <t>FALSE</t>
  </si>
  <si>
    <t>[]</t>
  </si>
  <si>
    <t>['CausesAndSymptoms'</t>
  </si>
  <si>
    <t>['RelationAndFamily'</t>
  </si>
  <si>
    <t>['Treatment'</t>
  </si>
  <si>
    <t>TRUE</t>
  </si>
  <si>
    <t>Grand Total</t>
  </si>
  <si>
    <t>Question</t>
  </si>
  <si>
    <t>Group</t>
  </si>
  <si>
    <t># Groups</t>
  </si>
  <si>
    <t>Answered</t>
  </si>
  <si>
    <t>Group_0</t>
  </si>
  <si>
    <t>Group_1</t>
  </si>
  <si>
    <t>Group_2</t>
  </si>
  <si>
    <t>Group_3</t>
  </si>
  <si>
    <t>Are there other diseases that have the same symptoms of autism?</t>
  </si>
  <si>
    <t>What are some of the more common autism screening tools that are used today?</t>
  </si>
  <si>
    <t>What is the Individuals with Disabilities Education Act (IDEA) and why should I know about it?</t>
  </si>
  <si>
    <t>['CausesAndSymptoms', 'RelationAndFamily']</t>
  </si>
  <si>
    <t xml:space="preserve"> 'RelationAndFamily']</t>
  </si>
  <si>
    <t>Are there risk factors for Autism?</t>
  </si>
  <si>
    <t>Autism Spectrum Disorder in Children</t>
  </si>
  <si>
    <t>Autism is almost always genetic. True or false?</t>
  </si>
  <si>
    <t>Complications</t>
  </si>
  <si>
    <t>Conditions that can occur with autism</t>
  </si>
  <si>
    <t>Different names and terms for autism</t>
  </si>
  <si>
    <t>Do symptoms of autism change over time</t>
  </si>
  <si>
    <t>How can I find out what caused my child's autism?</t>
  </si>
  <si>
    <t>How do doctors diagnose children with Autism?</t>
  </si>
  <si>
    <t>I have heard that the symptoms of autism are exaggerated and incorrectly portrayed in the media. What are some of the common myths about autism?</t>
  </si>
  <si>
    <t>Is autism a condition that affects only males?</t>
  </si>
  <si>
    <t>My child is 3 and not talking yet, does this mean he has autism?</t>
  </si>
  <si>
    <t>Q: What is regressive encephalopathy?</t>
  </si>
  <si>
    <t>Secondary conditions and difficulties</t>
  </si>
  <si>
    <t>Speech Development</t>
  </si>
  <si>
    <t>Symptoms of autism are usually the same in every child. True or false?</t>
  </si>
  <si>
    <t>What are Screening Tools for Autism?</t>
  </si>
  <si>
    <t>What are some causes of behavioral change in autistic children?</t>
  </si>
  <si>
    <t>['CausesAndSymptoms', 'Treatment']</t>
  </si>
  <si>
    <t xml:space="preserve"> 'Treatment']</t>
  </si>
  <si>
    <t>What are some of the behaviors exhibited by a child who may have an autism spectrum disorder?</t>
  </si>
  <si>
    <t>What is the prognosis of children with Autism?</t>
  </si>
  <si>
    <t>What medical tests should the doctor perform when making a diagnosis of Autism?</t>
  </si>
  <si>
    <t>What progress has been made so far in autism research?</t>
  </si>
  <si>
    <t>What research is being done</t>
  </si>
  <si>
    <t>What role do genes play</t>
  </si>
  <si>
    <t>When do symptoms of autism appear?</t>
  </si>
  <si>
    <t>Who Develops Autism Spectrum Disorders (ASDs)?</t>
  </si>
  <si>
    <t>Who is more likely to develop autism? Boys or girls?</t>
  </si>
  <si>
    <t>Who should I tell about the diagnosis?</t>
  </si>
  <si>
    <t>Why My Child Has Autism?</t>
  </si>
  <si>
    <t>Are computers useful in the education of an autistic child?</t>
  </si>
  <si>
    <t>['RelationAndFamily', 'Treatment']</t>
  </si>
  <si>
    <t>Can chelation therapy help my autistic child?</t>
  </si>
  <si>
    <t>Do siblings suffer increased stress as a result of having an autistic brother or sister?</t>
  </si>
  <si>
    <t>['RelationAndFamily', 'CausesAndSymptoms', 'Treatment']</t>
  </si>
  <si>
    <t xml:space="preserve"> 'CausesAndSymptoms'</t>
  </si>
  <si>
    <t>Do some families deal with stress better than others?</t>
  </si>
  <si>
    <t>['RelationAndFamily', 'CausesAndSymptoms']</t>
  </si>
  <si>
    <t xml:space="preserve"> 'CausesAndSymptoms']</t>
  </si>
  <si>
    <t>Facilitated Communication</t>
  </si>
  <si>
    <t>Getting (and keeping) my child dressed is very difficult. What can I do to make it easier?</t>
  </si>
  <si>
    <t>How are parents with Autistic Children stressed?</t>
  </si>
  <si>
    <t>How can I help my children form a relationship with their autistic sibling?</t>
  </si>
  <si>
    <t>['RelationAndFamily', 'RelationAndFamily', 'Treatment', 'RelationAndFamily']</t>
  </si>
  <si>
    <t xml:space="preserve"> 'RelationAndFamily'</t>
  </si>
  <si>
    <t xml:space="preserve"> 'Treatment'</t>
  </si>
  <si>
    <t>How can I tell if my family needs respite care services?</t>
  </si>
  <si>
    <t>['RelationAndFamily', 'RelationAndFamily', 'Treatment']</t>
  </si>
  <si>
    <t>How do I make my home safe for my autistic child?</t>
  </si>
  <si>
    <t>I spent time and money childproofing my home when my son was an infant? Do I have to change anything now that he has been diagnosed as autistic?</t>
  </si>
  <si>
    <t>['RelationAndFamily', 'Treatment', 'Treatment']</t>
  </si>
  <si>
    <t>I want to care for my child after I’m gone, but I was told by my lawyer not to leave any money in my child’s name. Why is that?</t>
  </si>
  <si>
    <t>Is my home unsafe from my autistic child?</t>
  </si>
  <si>
    <t>Now that I have a trust, who should I choose to be trustee?</t>
  </si>
  <si>
    <t>What are some ways that parents can reduce their stress?</t>
  </si>
  <si>
    <t>What is a Will?</t>
  </si>
  <si>
    <t>What is a multidisciplinary team and how do they help to diagnose an autistic child?</t>
  </si>
  <si>
    <t>What is the Picture Exchange Communication System (PECS)?</t>
  </si>
  <si>
    <t>When discussing plans for my teenage son, I’ve heard the term “transition.” What does it mean?</t>
  </si>
  <si>
    <t>Why does a parent with an autistic child need a will?</t>
  </si>
  <si>
    <t>['RelationAndFamily', 'Treatment', 'RelationAndFamily']</t>
  </si>
  <si>
    <t>Coping and support</t>
  </si>
  <si>
    <t>Developing Friendships</t>
  </si>
  <si>
    <t>How Can I Deal With This Diagnosis?</t>
  </si>
  <si>
    <t>How can siblings be included in the care of children with autism and related disabilities?</t>
  </si>
  <si>
    <t>How do individuals with ASD communicate?</t>
  </si>
  <si>
    <t>Mothers were originally blamed for their child's autism. True or false?</t>
  </si>
  <si>
    <t>Q: Is there a relationship between mitochondrial disease and autism?</t>
  </si>
  <si>
    <t>Q: What do we know about the relationship between mitochondrial disease and other disorders related to the brain?</t>
  </si>
  <si>
    <t>Talking about autism</t>
  </si>
  <si>
    <t>The benefits of an Asperger syndrome diagnosis</t>
  </si>
  <si>
    <t>What can I do because my child never listens and I seem to be always nagging?</t>
  </si>
  <si>
    <t>What is the difference between autism and learning disabilities?</t>
  </si>
  <si>
    <t>What other healthcare services are available for my child?</t>
  </si>
  <si>
    <t>Are antipsychotic medications helpful in the treatment of autism?</t>
  </si>
  <si>
    <t>Are their tests that are not recommended for the diagnosis or management of autism?</t>
  </si>
  <si>
    <t>How do I change my child’s behaviors to reduce risk of accident or injury?</t>
  </si>
  <si>
    <t>How will I know if a new therapy is right from my child?</t>
  </si>
  <si>
    <t>Is my autistic child eligible for Medicare or Medicaid benefits?</t>
  </si>
  <si>
    <t>['Treatment', 'RelationAndFamily']</t>
  </si>
  <si>
    <t>Is there any harm in trying unproven treatments on my child?</t>
  </si>
  <si>
    <t>Is there anything I should do before giving my child a medication?</t>
  </si>
  <si>
    <t>What are some common dietary interventions used to treat Autism?</t>
  </si>
  <si>
    <t>What is Sensory Integration therapy?</t>
  </si>
  <si>
    <t>What is chelation therapy?</t>
  </si>
  <si>
    <t>Are there medication treatments for autism?</t>
  </si>
  <si>
    <t>Are there treatments available for autism?</t>
  </si>
  <si>
    <t>Autistic people with complex support needs</t>
  </si>
  <si>
    <t>Can I wait to have my child tested for Autism?</t>
  </si>
  <si>
    <t>Can My Child’s Autism Be Cured?</t>
  </si>
  <si>
    <t>Can vaccines cause autism?</t>
  </si>
  <si>
    <t>['Treatment', 'CausesAndSymptoms']</t>
  </si>
  <si>
    <t>Does ABA always work?</t>
  </si>
  <si>
    <t>Does mercury used in vaccines cause autism?</t>
  </si>
  <si>
    <t>How Pediatricians Screen for Autism</t>
  </si>
  <si>
    <t>How can I find the best treatments for myself or my child?</t>
  </si>
  <si>
    <t>I have just been diagnosed. What’s next?</t>
  </si>
  <si>
    <t>I think I/my child may have autism but I'm not sure. How can I find out?</t>
  </si>
  <si>
    <t>Is There A Medication That Will Get My Child To Stop __________________?</t>
  </si>
  <si>
    <t>Is there a cure for autism?</t>
  </si>
  <si>
    <t>Psychiatric Medications</t>
  </si>
  <si>
    <t>Q: Do vaccines cause autism spectrum disorder (ASD)?</t>
  </si>
  <si>
    <t>Q: Do vaccines cause or worsen mitochondrial diseases?</t>
  </si>
  <si>
    <t>['Treatment', 'CausesAndSymptoms', 'Treatment']</t>
  </si>
  <si>
    <t>There are no treatments for autism. True or false?</t>
  </si>
  <si>
    <t>Treatments influence prognosis</t>
  </si>
  <si>
    <t>What are evidence-based therapies?</t>
  </si>
  <si>
    <t>What are the treatments for autism?</t>
  </si>
  <si>
    <t>What is Applied Behavioral Analysis?</t>
  </si>
  <si>
    <t>What therapies are available for ASD?</t>
  </si>
  <si>
    <t>Who is qualified to diagnose a youth or adult with ASD?</t>
  </si>
  <si>
    <t>Who is qualified to provide ABA services?</t>
  </si>
  <si>
    <t>Why ABA?</t>
  </si>
  <si>
    <t>How does the government decide if A Child Is Disabled?</t>
  </si>
  <si>
    <t>How long does it take for Social Security to determine if my child is disabled</t>
  </si>
  <si>
    <t>Is mercury exposure dangerous?</t>
  </si>
  <si>
    <t>Adams</t>
  </si>
  <si>
    <t>Are rates of autism increasing?</t>
  </si>
  <si>
    <t>Can My Child with Autism Attend School?</t>
  </si>
  <si>
    <t>How Common Is It?</t>
  </si>
  <si>
    <t>How are people of different degrees of autism understood?</t>
  </si>
  <si>
    <t>How common are autism spectrum disorders?</t>
  </si>
  <si>
    <t>How common is ASD?</t>
  </si>
  <si>
    <t>How common is autism?</t>
  </si>
  <si>
    <t>How does visual processing impact someone with ASD?</t>
  </si>
  <si>
    <t>How many people have autism?</t>
  </si>
  <si>
    <t>I am a female with suspected ASD, but professionals and others have tended to discount my suspicions. What should I do?</t>
  </si>
  <si>
    <t>What can I do if I don’t agree with the findings in the IEP?</t>
  </si>
  <si>
    <t>What can a “special-needs trust” pay for?</t>
  </si>
  <si>
    <t>What is Medicaid?</t>
  </si>
  <si>
    <t>If there is no autism epidemic, why do the autism statistics just keep climbing?</t>
  </si>
  <si>
    <t>Is autism a new condition?</t>
  </si>
  <si>
    <t>Is autism contagious?</t>
  </si>
  <si>
    <t>Is autism permanent?</t>
  </si>
  <si>
    <t>Preparing for your appointment</t>
  </si>
  <si>
    <t>Prevalence of Autism</t>
  </si>
  <si>
    <t>Q: Is there an ASD epidemic?</t>
  </si>
  <si>
    <t>RDI</t>
  </si>
  <si>
    <t>Rimland and Edelson</t>
  </si>
  <si>
    <t>What are the Autism Spectrum Disorders (ASD)?</t>
  </si>
  <si>
    <t>What is Medicare?</t>
  </si>
  <si>
    <t>WeePing</t>
  </si>
  <si>
    <t>What is SSI?</t>
  </si>
  <si>
    <t>What is TEACCH?</t>
  </si>
  <si>
    <t>What if I Have Autism?</t>
  </si>
  <si>
    <t>What is ASD?</t>
  </si>
  <si>
    <t>What is Autism?</t>
  </si>
  <si>
    <t>What is “the Spectrum”?</t>
  </si>
  <si>
    <t>When Not to Worry About Autism</t>
  </si>
  <si>
    <t>Will My Child Ever Be Able To Talk?</t>
  </si>
  <si>
    <t>Will My Child Ever Be Normal?</t>
  </si>
  <si>
    <t>What are some of the common myths about autism?</t>
  </si>
  <si>
    <t>1. Individuals on the autism spectrum avoid social contact.
2. Individuals on the autism spectrum cannot lead independent and successful lives
3. Autism is the result of bad parenting.
4. All individuals on the autism spectrum have special talent or 'savant' skills.
5. Autism can be cured.
6. People with autism do not make eye contact.
7.People with autism cannot talk.
8. Autism can be outgrown.
9.Individuals on the autism spectrum do not have feelings and thus are unable to show affection.</t>
  </si>
  <si>
    <t>Any professional involved with the adult should know that they have been diagnosed with an ASD. Sometimes, if the person is mildly affected by ASD or Asperger Syndrome, it may not be necessary to tell others. Usually, however, telling people helps them understand the person better and interact more effectively with them.</t>
  </si>
  <si>
    <t>What progress has been made so far in autism research?
What research is being done</t>
  </si>
  <si>
    <t>Autism research is quickly developing across many areas, including genetics, neurobiology, educational interventions, and targeted medications. One promising area of research seeks to identify autism genes in order to develop new medications based on genetic findings.</t>
  </si>
  <si>
    <t xml:space="preserve">Is autism a condition that affects only males?
Who Develops ASD?
Who is more likely to develop autism? Boys or girls?
How Common Is It?
Are rates of autism increasing?
How common are autism spectrum disorders?
How common is ASD?
How common is autism?
How many people have autism?	</t>
  </si>
  <si>
    <t>Autism spectrum disorder is more common in males, along with a number of other developmental disorders, such as ADHD and learning disabilities. Overall, statistics show that ASD is about 4 times more common among boys than girls. That said, ASD often escapes detection in girls and young women. Girls appear to be more skilled at masking their symptoms, copying the behaviour of friends and classmates and finding ways to fit in. Unfortunately, this often comes at the cost of severe anxiety and depression. It’s not uncommon for girls with ASD not to receive a diagnosis until they reach adulthood. With better recognition of autism in females, there may come a time when the male to female ratio moves closer to 2 or 3 to 1.</t>
  </si>
  <si>
    <t>According to the estimates released by the Centers for Disease Control and Prevention (CDC) in 2018, about 1 in 59 children have an autism spectrum disorder. ASDs are three to four times more common in boys than in girls. However, girls with these disorders tend to have more severe symptoms and lower intelligence. Some children will need ongoing supervision, while others, with the right support, may pursue higher education and fulfilling jobs. These disorders affect people of all racial, ethnic and socioeconomic grzoups.</t>
  </si>
  <si>
    <t>Boys are diagnosed with autism four times more often than girls. One in 68 children in the U.S. is diagnosed with ASD, and this spans all races, regions, and socio-economic statuses. \n\n\nApproximately 40% of those diagnosed with autism are non-verbal. About 25%-30% of children with autism may speak some words around age 12 to 18 months, but then lose them. Others may gain the ability to speak later in childhood.</t>
  </si>
  <si>
    <t>For many years a diagnosis of autism was rare, occurring in just 1 child out of 2,000. However, since the mid-1980s, the rate of autism has increased dramatically around the world. In March 2020, the US Federal Centers for Disease Control announced that 1 in every 54 children in the United States is affected by autism. Autism is more likely to affect boys than girls, but children of all genders have been diagnosed with ASD.</t>
  </si>
  <si>
    <t>Estimates released by the Centers for Disease Control and Prevention (CDC) in 2018 state that approximately one in 59 American children has autism, up 15 percent from the 2016 estimate of one in 68 children. Estimates of autism prevalence have risen steadily since the CDC began tracking the condition. What appears to be rising rates are largely due to changing definitions of autism along with expanded screenings, both of which have resulted in more diagnoses. For instance, 20 percent more children of European descent were diagnosed with autism than children of Latino or African descent in 2012. With more prevalent early screening in the past few years, autism rates between children of different ethnicities vary less and less. Likewise, girls are being diagnosed with ASD at a higher rate now than previously due to new research showing that autistic symptoms differ between girls and boys.</t>
  </si>
  <si>
    <t>According to a 2020 report commissioned by the U.S. Centers for Disease Control and Prevention, approximately one in 54 American children has been diagnosed with autism or a closely related neurodevelopmental disorder—a dramatic increase over the past decade.</t>
  </si>
  <si>
    <t xml:space="preserve">According to recent estimates released by Centers for Disease Control and Prevention (CDC): 
1. approximately 1 in 54 children in the U.S. is diagnosed with an autism spectrum disorder (ASD).
2. 1 in 34 boys identified with autism.
3. 1 in 144 girls identified with autism.
4. Boys are 4 times more likely to be diagnosed with autism than girls.
5. Most children were still being diagnosed after age 4, though autism can be reliably diagnosed as early as age 2.
6. 31% of children with ASD have IQ&lt;70 (intellectual disability)
7. 25% of children with ASD have 71&lt;=IQ&lt;=85 (borderline) 
8. 44% of children with ASD have IQ&gt;85 (average to above average)
9. Autism affects all racial, ethnic, and socioeconomic groups.
Estimates of autism prevalence have risen steadily since the CDC began tracking the condition. What appears to be rising rates are largely due to changing definitions of autism along with expanded screenings, both of which have resulted in more diagnoses. </t>
  </si>
  <si>
    <t>Encephalopathy is a medical term for a disease or disorder of the brain. It usually means a slowing down of brain function.
Regression happens when a person loses skills that they used to have like walking or talking or even being social. 
Hence, Regressive Encephalopathy means there is a disease or disorder in the brain that makes a person lose skills they once had.
We know that sometimes children with mitochondrial diseases seem to be developing as they should, but around toddler or preschool age, they regress. The disease was there all the time, but something happens that “sets it off”. This could be something like malnutrition, an illness such as flu, a high fever, dehydration, or it could be something else.</t>
  </si>
  <si>
    <t>For many children, symptoms improve with age and behavioral treatment. 
During adolescence, some children with ASD may become depressed or experience behavioral problems, and their treatment may need some modification as they transition to adulthood.
People with ASD usually continue to need services and supports as they get older, but depending on severity of the disorder, people with ASD may be able to work successfully and live independently or within a supportive environment.</t>
  </si>
  <si>
    <t xml:space="preserve">Will my child develop speech? </t>
  </si>
  <si>
    <t>An analysis of ARI’s (Autism Research Institute) data involving 30,145 cases indicated that 9% never develop speech. Of those 91% who develop speech, 43% begin to talk by the end of their first year, 35% begin to talk sometime between their first and second year, and 22% begin to talk in their third year and after. 
A smaller survey conducted by the first author found that only 12% were totally non-verbal by age 5. 
So, with appropriate interventions, there is reason to hope that children with autism can learn to talk, at least to some extent, and non-verbal older children and adults can sometimes learn to talk or communicate in other ways.
Read More: https://www.autism.org/advice-for-parents/</t>
  </si>
  <si>
    <t>Over the years, different diagnostic labels have been used, such as: autism, Autism Spectrum Disorder (ASD), Autism Spectrum Condition (ASC), classic autism, Kanner autism, pervasive developmental disorder (PDD), high-functioning autism (HFA), Asperger syndrome and Pathological Demand Avoidance (PDA). This reflects the different diagnostic manuals and tools used, and the different autism profiles presented by individuals.
Because of recent and upcoming changes to the main diagnostic manuals, 'Autism Spectrum Disorder' (ASD) is now likely to become the most commonly given diagnostic term. Asperger syndrome remains a useful profile for many diagnosticians and professionals.</t>
  </si>
  <si>
    <t>Problems with social interactions, communication and behavior can lead to:
1. Problems in school and with successful learning
2. Employment problems
3. Inability to live independently
4. Social isolation
5. Stress within the family
5. Victimization and being bullied</t>
  </si>
  <si>
    <t>What are Screening Tools for Autism?
What are some of the more common autism screening tools that are used today?</t>
  </si>
  <si>
    <t>Screening tools are designed to help identify children who might have developmental delays. Screening tools do not provide conclusive evidence of developmental delays and do not result in diagnoses. A positive screening result should be followed up with your child’s health care provider immediately if you think something is wrong.
There are many different developmental screening tools that may be administered by professionals, community service providers, and in some cases, parents. These include:
1. Ages and Stages Questionnaires (ASQ)
2. Communication and Symbolic Behavior Scales (CSBS)
3. Parent’s Evaluation of Development Status (PEDS)
4. Modified Checklist for Autism in Toddlers (M-CHAT)
5. Screening Tool for Autism in Toddlers and Young Children (STAT)
6. Observation tools such as the Autism Diagnostic Observation Schedule (ADOS-G)
7. The Childhood Autism Rating Scale (CARS)
8. The Autism Diagnostic Interview – Revised (ADI-R)
Online Tools: 
1. https://autismcanada.org/autism-explained/screening-tools/toddler
2. https://autismcanada.org/autism-explained/screening-tools/child
3. https://autismcanada.org/autism-explained/screening-tools/teen
4. https://autismcanada.org/autism-explained/screening-tools/adult
These lists are not exhaustive, and other tests are available.</t>
  </si>
  <si>
    <t>Conditions that can occur with autism
Co-occurring Conditions
comorbidities</t>
  </si>
  <si>
    <t>Several medical conditions are associated with autism, and they are often referred to as comorbidities or co-occurring conditions. These can include seizures, sensory sensitivities, anxiety, and sleep disturbances as well as gastrointestinal, metabolic, and immune dysregulation. Talk with your doctor to identify and treat such conditions.</t>
  </si>
  <si>
    <t>There are several medical conditions that have been shown to be significantly more prevalent in those on the spectrum than the general population.
Autism is a whole body disorder diagnosed by what is observable, however, these signs and symptoms are often the result of underlying co-occurring conditions.
Knowing what to look for is the first step in getting the most appropriate treatment.Some common co-occurring conditions found in those with autism:
Autoimmune conditions
Seizure disorders
Oesophagitis
Gastritis
Reflux
Asthma
Eczema
Allergies
Ear infections
Respiratory infections
Migraine headaches
Allergy disorder (including non IgE-mediated disorders or food intolerances)
At times, it may be difficult for a health care practitioner to properly assess a patient with an ASD.
The parent or caregiver may not have known to watch for certain signs because they were told that it was “just the autism”.\xa0 There may be communication barriers or challenging behaviours preventing an obvious observation of a symptom, or perhaps the patients themselves don’t know the origin of the pain. It then becomes even more important for the practitioner to be able to recognize some of the behaviours indicating an underlying condition.
Behaviours which may indicate a co-occurring condition:
Sudden changes in behaviour
Aggression
Covering ears with hands
Loss of acquired skills
Irritability or moodiness
Frequent night waking or difficulty falling asleep
Teeth grinding
Walking on toes
Tantrums or oppositional behaviour
Self-injurious behaviour (biting, hitting, slapping, head-banging, etc.)
Chewing on clothes or objectsVocal expressions (moaning, whining, groaning, sighing)
Posturing or seeking pressureRepetitive rocking or other movements
Common sources of pain and discomfort (chronic, progressive or static):HeadacheEaracheSore throatConstipationDiarrheaMuscle painJoint pain</t>
  </si>
  <si>
    <t>Several medical conditions are associated with autism, and they are often referred to as comorbidities or co-occurring conditions. 
These can include seizures, sensory sensitivities, anxiety, and sleep disturbances as well as gastrointestinal, metabolic, and immune dysregulation. 
Talk with your doctor to identify and treat such conditions.</t>
  </si>
  <si>
    <t>While diagnoses of ASD in males continue to increase, the referrals and diagnoses for women have not followed this pattern and females may be diagnosed later in life, especially if they are considered “high functioning”. 
There are a few possible reasons for this, including socialization to a “gender role”, better abilities to cope with stressful situations, and better developed social skills. 
Signs and symptoms of an ASD may be less obvious. Therefore, it is important to see a diagnostician who is familiar with the presentation of ASD in females.</t>
  </si>
  <si>
    <t>At least seven disorders are part of or closely related to Autism. Each disorder has symptoms commonly seen with autism, as well as its own specific symptoms.
1. Williams Syndrome
2. Fragile X Syndrome
3. Landau-Kleffner Syndrome
4. Prader-Willi Syndrome
5. Angelman Syndrome
6. Rett Syndrome
7. Tardive Dyskinesia
Read More: https://www.autism.org/related-disorders/</t>
  </si>
  <si>
    <t>The prognosis in patients with autism is highly correlated with their IQ. Low-functioning patients may never live independently; they typically need home or residential care for the rest of their lives. High-functioning patients may live independently, hold jobs successfully, and even marry and have children.
Read More:
https://www.medscape.com/answers/912781-193664/what-is-the-prognosis-of-autism-spectrum-disorder-asd
https://www.news-medical.net/health/Autism-Prognosis.aspx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</si>
</sst>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name val="Calibri"/>
      <family val="2"/>
    </font>
    <font>
      <b/>
      <sz val="11"/>
      <color theme="1"/>
      <name val="Calibri"/>
      <family val="2"/>
      <scheme val="minor"/>
    </font>
    <font>
      <sz val="8"/>
      <name val="Calibri"/>
      <family val="2"/>
      <scheme val="minor"/>
    </font>
    <font>
      <sz val="11"/>
      <color rgb="FF000000"/>
      <name val="Calibri"/>
      <family val="2"/>
      <scheme val="minor"/>
    </font>
    <font>
      <sz val="11"/>
      <color rgb="FF000000"/>
      <name val="Calibri"/>
      <charset val="1"/>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2" xfId="0" applyFont="1" applyFill="1" applyBorder="1" applyAlignment="1">
      <alignment horizontal="center" vertical="top"/>
    </xf>
    <xf numFmtId="0" fontId="2" fillId="0" borderId="0" xfId="0" applyFont="1"/>
    <xf numFmtId="0" fontId="2" fillId="0" borderId="0" xfId="0" applyFont="1" applyAlignment="1">
      <alignment horizontal="right"/>
    </xf>
    <xf numFmtId="0" fontId="1" fillId="0" borderId="1" xfId="0" applyFont="1" applyBorder="1" applyAlignment="1">
      <alignment horizontal="center" vertical="top" wrapText="1"/>
    </xf>
    <xf numFmtId="0" fontId="0" fillId="0" borderId="0" xfId="0" applyAlignment="1">
      <alignment wrapText="1"/>
    </xf>
    <xf numFmtId="0" fontId="1" fillId="2" borderId="1" xfId="0" applyFont="1" applyFill="1" applyBorder="1" applyAlignment="1">
      <alignment horizontal="center" vertical="top"/>
    </xf>
    <xf numFmtId="0" fontId="0" fillId="2" borderId="0" xfId="0" applyFill="1"/>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4" fillId="0" borderId="0" xfId="0" applyFont="1" applyAlignment="1">
      <alignment vertical="top" wrapText="1"/>
    </xf>
    <xf numFmtId="0" fontId="0" fillId="2" borderId="0" xfId="0" applyFill="1" applyAlignment="1">
      <alignment vertical="top" wrapText="1"/>
    </xf>
    <xf numFmtId="0" fontId="5" fillId="2" borderId="0" xfId="0" applyFont="1" applyFill="1" applyAlignment="1">
      <alignment horizontal="left" vertical="top" wrapText="1" indent="1"/>
    </xf>
    <xf numFmtId="0" fontId="0" fillId="2"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Wee Ping YEONG" id="{60DEBAAF-4B11-4A0F-9644-88724CD1508E}" userId="f1e6f65f32b8c33c"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ibin" refreshedDate="44442.530830671298" createdVersion="7" refreshedVersion="7" minRefreshableVersion="3" recordCount="139" xr:uid="{C1A5630E-F6D3-4AF6-9582-53ADE9E7EFBC}">
  <cacheSource type="worksheet">
    <worksheetSource ref="A1:H1048576" sheet="raw"/>
  </cacheSource>
  <cacheFields count="8">
    <cacheField name="Question" numFmtId="0">
      <sharedItems containsBlank="1"/>
    </cacheField>
    <cacheField name="Group" numFmtId="0">
      <sharedItems containsBlank="1"/>
    </cacheField>
    <cacheField name="# Groups" numFmtId="0">
      <sharedItems containsString="0" containsBlank="1" containsNumber="1" containsInteger="1" minValue="0" maxValue="3"/>
    </cacheField>
    <cacheField name="Answered" numFmtId="0">
      <sharedItems containsBlank="1" count="3">
        <b v="1"/>
        <b v="0"/>
        <m/>
      </sharedItems>
    </cacheField>
    <cacheField name="Group_0" numFmtId="0">
      <sharedItems containsBlank="1" count="5">
        <s v="[]"/>
        <s v="['Treatment'"/>
        <s v="['RelationAndFamily'"/>
        <s v="['CausesAndSymptoms'"/>
        <m/>
      </sharedItems>
    </cacheField>
    <cacheField name="Group_1" numFmtId="0">
      <sharedItems containsBlank="1"/>
    </cacheField>
    <cacheField name="Group_2" numFmtId="0">
      <sharedItems containsBlank="1"/>
    </cacheField>
    <cacheField name="Group_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9">
  <r>
    <s v="Adams"/>
    <s v="[]"/>
    <n v="0"/>
    <x v="0"/>
    <x v="0"/>
    <m/>
    <m/>
    <m/>
  </r>
  <r>
    <s v="Are antipsychotic medications helpful in the treatment of autism?"/>
    <s v="[]"/>
    <n v="0"/>
    <x v="1"/>
    <x v="1"/>
    <m/>
    <m/>
    <m/>
  </r>
  <r>
    <s v="Are computers useful in the education of an autistic child?"/>
    <s v="['RelationAndFamily', 'Treatment']"/>
    <n v="2"/>
    <x v="1"/>
    <x v="2"/>
    <s v=" 'Treatment']"/>
    <m/>
    <m/>
  </r>
  <r>
    <s v="Are rates of autism increasing?"/>
    <s v="[]"/>
    <n v="0"/>
    <x v="0"/>
    <x v="0"/>
    <m/>
    <m/>
    <m/>
  </r>
  <r>
    <s v="Are their tests that are not recommended for the diagnosis or management of autism?"/>
    <s v="[]"/>
    <n v="0"/>
    <x v="1"/>
    <x v="1"/>
    <m/>
    <m/>
    <m/>
  </r>
  <r>
    <s v="Are there medication treatments for autism?"/>
    <s v="[]"/>
    <n v="0"/>
    <x v="0"/>
    <x v="1"/>
    <m/>
    <m/>
    <m/>
  </r>
  <r>
    <s v="Are there other diseases that have the same symptoms of autism?"/>
    <s v="[]"/>
    <n v="0"/>
    <x v="1"/>
    <x v="3"/>
    <m/>
    <m/>
    <m/>
  </r>
  <r>
    <s v="Are there risk factors for Autism?"/>
    <s v="[]"/>
    <n v="0"/>
    <x v="0"/>
    <x v="3"/>
    <m/>
    <m/>
    <m/>
  </r>
  <r>
    <s v="Are there treatments available for autism?"/>
    <s v="[]"/>
    <n v="0"/>
    <x v="0"/>
    <x v="1"/>
    <m/>
    <m/>
    <m/>
  </r>
  <r>
    <s v="Autism Spectrum Disorder in Children"/>
    <s v="[]"/>
    <n v="0"/>
    <x v="0"/>
    <x v="3"/>
    <m/>
    <m/>
    <m/>
  </r>
  <r>
    <s v="Autism is almost always genetic. True or false?"/>
    <s v="[]"/>
    <n v="0"/>
    <x v="0"/>
    <x v="3"/>
    <m/>
    <m/>
    <m/>
  </r>
  <r>
    <s v="Autistic people with complex support needs"/>
    <s v="['Treatment', 'RelationAndFamily']"/>
    <n v="2"/>
    <x v="0"/>
    <x v="1"/>
    <s v=" 'RelationAndFamily']"/>
    <m/>
    <m/>
  </r>
  <r>
    <s v="Can I wait to have my child tested for Autism?"/>
    <s v="[]"/>
    <n v="0"/>
    <x v="0"/>
    <x v="1"/>
    <m/>
    <m/>
    <m/>
  </r>
  <r>
    <s v="Can My Child with Autism Attend School?"/>
    <s v="[]"/>
    <n v="0"/>
    <x v="0"/>
    <x v="0"/>
    <m/>
    <m/>
    <m/>
  </r>
  <r>
    <s v="Can My Child’s Autism Be Cured?"/>
    <s v="[]"/>
    <n v="0"/>
    <x v="0"/>
    <x v="1"/>
    <m/>
    <m/>
    <m/>
  </r>
  <r>
    <s v="Can chelation therapy help my autistic child?"/>
    <s v="['RelationAndFamily', 'Treatment']"/>
    <n v="2"/>
    <x v="1"/>
    <x v="2"/>
    <s v=" 'Treatment']"/>
    <m/>
    <m/>
  </r>
  <r>
    <s v="Can vaccines cause autism?"/>
    <s v="['Treatment', 'CausesAndSymptoms']"/>
    <n v="2"/>
    <x v="0"/>
    <x v="1"/>
    <s v=" 'CausesAndSymptoms']"/>
    <m/>
    <m/>
  </r>
  <r>
    <s v="Complications"/>
    <s v="[]"/>
    <n v="0"/>
    <x v="0"/>
    <x v="3"/>
    <m/>
    <m/>
    <m/>
  </r>
  <r>
    <s v="Conditions that can occur with autism"/>
    <s v="[]"/>
    <n v="0"/>
    <x v="0"/>
    <x v="3"/>
    <m/>
    <m/>
    <m/>
  </r>
  <r>
    <s v="Coping and support"/>
    <s v="[]"/>
    <n v="0"/>
    <x v="0"/>
    <x v="2"/>
    <m/>
    <m/>
    <m/>
  </r>
  <r>
    <s v="Developing Friendships"/>
    <s v="[]"/>
    <n v="0"/>
    <x v="0"/>
    <x v="2"/>
    <m/>
    <m/>
    <m/>
  </r>
  <r>
    <s v="Different names and terms for autism"/>
    <s v="[]"/>
    <n v="0"/>
    <x v="0"/>
    <x v="3"/>
    <m/>
    <m/>
    <m/>
  </r>
  <r>
    <s v="Do siblings suffer increased stress as a result of having an autistic brother or sister?"/>
    <s v="['RelationAndFamily', 'CausesAndSymptoms', 'Treatment']"/>
    <n v="3"/>
    <x v="1"/>
    <x v="2"/>
    <s v=" 'CausesAndSymptoms'"/>
    <s v=" 'Treatment']"/>
    <m/>
  </r>
  <r>
    <s v="Do some families deal with stress better than others?"/>
    <s v="['RelationAndFamily', 'CausesAndSymptoms']"/>
    <n v="2"/>
    <x v="1"/>
    <x v="2"/>
    <s v=" 'CausesAndSymptoms']"/>
    <m/>
    <m/>
  </r>
  <r>
    <s v="Do symptoms of autism change over time"/>
    <s v="[]"/>
    <n v="0"/>
    <x v="0"/>
    <x v="3"/>
    <m/>
    <m/>
    <m/>
  </r>
  <r>
    <s v="Does ABA always work?"/>
    <s v="[]"/>
    <n v="0"/>
    <x v="0"/>
    <x v="1"/>
    <m/>
    <m/>
    <m/>
  </r>
  <r>
    <s v="Does mercury used in vaccines cause autism?"/>
    <s v="['Treatment', 'CausesAndSymptoms']"/>
    <n v="2"/>
    <x v="0"/>
    <x v="1"/>
    <s v=" 'CausesAndSymptoms']"/>
    <m/>
    <m/>
  </r>
  <r>
    <s v="Facilitated Communication"/>
    <s v="[]"/>
    <n v="0"/>
    <x v="1"/>
    <x v="2"/>
    <m/>
    <m/>
    <m/>
  </r>
  <r>
    <s v="Getting (and keeping) my child dressed is very difficult. What can I do to make it easier?"/>
    <s v="[]"/>
    <n v="0"/>
    <x v="1"/>
    <x v="2"/>
    <m/>
    <m/>
    <m/>
  </r>
  <r>
    <s v="How Can I Deal With This Diagnosis?"/>
    <s v="[]"/>
    <n v="0"/>
    <x v="0"/>
    <x v="2"/>
    <m/>
    <m/>
    <m/>
  </r>
  <r>
    <s v="How Common Is It?"/>
    <s v="[]"/>
    <n v="0"/>
    <x v="0"/>
    <x v="0"/>
    <m/>
    <m/>
    <m/>
  </r>
  <r>
    <s v="How Pediatricians Screen for Autism"/>
    <s v="[]"/>
    <n v="0"/>
    <x v="0"/>
    <x v="1"/>
    <m/>
    <m/>
    <m/>
  </r>
  <r>
    <s v="How are parents with Autistic Children stressed?"/>
    <s v="['RelationAndFamily', 'Treatment']"/>
    <n v="2"/>
    <x v="1"/>
    <x v="2"/>
    <s v=" 'Treatment']"/>
    <m/>
    <m/>
  </r>
  <r>
    <s v="How are people of different degrees of autism understood?"/>
    <s v="[]"/>
    <n v="0"/>
    <x v="0"/>
    <x v="0"/>
    <m/>
    <m/>
    <m/>
  </r>
  <r>
    <s v="How can I find out what caused my child's autism?"/>
    <s v="[]"/>
    <n v="0"/>
    <x v="0"/>
    <x v="3"/>
    <m/>
    <m/>
    <m/>
  </r>
  <r>
    <s v="How can I find the best treatments for myself or my child?"/>
    <s v="[]"/>
    <n v="0"/>
    <x v="0"/>
    <x v="1"/>
    <m/>
    <m/>
    <m/>
  </r>
  <r>
    <s v="How can I help my children form a relationship with their autistic sibling?"/>
    <s v="['RelationAndFamily', 'RelationAndFamily', 'Treatment', 'RelationAndFamily']"/>
    <n v="2"/>
    <x v="1"/>
    <x v="2"/>
    <s v=" 'RelationAndFamily'"/>
    <s v=" 'Treatment'"/>
    <s v=" 'RelationAndFamily']"/>
  </r>
  <r>
    <s v="How can I tell if my family needs respite care services?"/>
    <s v="['RelationAndFamily', 'RelationAndFamily', 'Treatment']"/>
    <n v="2"/>
    <x v="1"/>
    <x v="2"/>
    <s v=" 'RelationAndFamily'"/>
    <s v=" 'Treatment']"/>
    <m/>
  </r>
  <r>
    <s v="How can siblings be included in the care of children with autism and related disabilities?"/>
    <s v="['RelationAndFamily', 'CausesAndSymptoms']"/>
    <n v="2"/>
    <x v="0"/>
    <x v="2"/>
    <s v=" 'CausesAndSymptoms']"/>
    <m/>
    <m/>
  </r>
  <r>
    <s v="How common are autism spectrum disorders?"/>
    <s v="[]"/>
    <n v="0"/>
    <x v="0"/>
    <x v="0"/>
    <m/>
    <m/>
    <m/>
  </r>
  <r>
    <s v="How common is ASD?"/>
    <s v="[]"/>
    <n v="0"/>
    <x v="0"/>
    <x v="0"/>
    <m/>
    <m/>
    <m/>
  </r>
  <r>
    <s v="How common is autism?"/>
    <s v="[]"/>
    <n v="0"/>
    <x v="0"/>
    <x v="0"/>
    <m/>
    <m/>
    <m/>
  </r>
  <r>
    <s v="How do I change my child’s behaviors to reduce risk of accident or injury?"/>
    <s v="[]"/>
    <n v="0"/>
    <x v="1"/>
    <x v="1"/>
    <m/>
    <m/>
    <m/>
  </r>
  <r>
    <s v="How do I make my home safe for my autistic child?"/>
    <s v="['RelationAndFamily', 'Treatment']"/>
    <n v="2"/>
    <x v="1"/>
    <x v="2"/>
    <s v=" 'Treatment']"/>
    <m/>
    <m/>
  </r>
  <r>
    <s v="How do doctors diagnose children with Autism?"/>
    <s v="[]"/>
    <n v="0"/>
    <x v="0"/>
    <x v="3"/>
    <m/>
    <m/>
    <m/>
  </r>
  <r>
    <s v="How do individuals with ASD communicate?"/>
    <s v="[]"/>
    <n v="0"/>
    <x v="0"/>
    <x v="2"/>
    <m/>
    <m/>
    <m/>
  </r>
  <r>
    <s v="How does the government decide if A Child Is Disabled?"/>
    <s v="[]"/>
    <n v="0"/>
    <x v="1"/>
    <x v="0"/>
    <m/>
    <m/>
    <m/>
  </r>
  <r>
    <s v="How does visual processing impact someone with ASD?"/>
    <s v="[]"/>
    <n v="0"/>
    <x v="0"/>
    <x v="0"/>
    <m/>
    <m/>
    <m/>
  </r>
  <r>
    <s v="How long does it take for Social Security to determine if my child is disabled"/>
    <s v="[]"/>
    <n v="0"/>
    <x v="1"/>
    <x v="0"/>
    <m/>
    <m/>
    <m/>
  </r>
  <r>
    <s v="How many people have autism?"/>
    <s v="[]"/>
    <n v="0"/>
    <x v="0"/>
    <x v="0"/>
    <m/>
    <m/>
    <m/>
  </r>
  <r>
    <s v="How will I know if a new therapy is right from my child?"/>
    <s v="[]"/>
    <n v="0"/>
    <x v="1"/>
    <x v="1"/>
    <m/>
    <m/>
    <m/>
  </r>
  <r>
    <s v="I am a female with suspected ASD, but professionals and others have tended to discount my suspicions. What should I do?"/>
    <s v="[]"/>
    <n v="0"/>
    <x v="0"/>
    <x v="0"/>
    <m/>
    <m/>
    <m/>
  </r>
  <r>
    <s v="I have heard that the symptoms of autism are exaggerated and incorrectly portrayed in the media. What are some of the common myths about autism?"/>
    <s v="[]"/>
    <n v="0"/>
    <x v="0"/>
    <x v="3"/>
    <m/>
    <m/>
    <m/>
  </r>
  <r>
    <s v="I have just been diagnosed. What’s next?"/>
    <s v="['Treatment', 'RelationAndFamily']"/>
    <n v="2"/>
    <x v="0"/>
    <x v="1"/>
    <s v=" 'RelationAndFamily']"/>
    <m/>
    <m/>
  </r>
  <r>
    <s v="I spent time and money childproofing my home when my son was an infant? Do I have to change anything now that he has been diagnosed as autistic?"/>
    <s v="['RelationAndFamily', 'Treatment', 'Treatment']"/>
    <n v="2"/>
    <x v="1"/>
    <x v="2"/>
    <s v=" 'Treatment'"/>
    <s v=" 'Treatment']"/>
    <m/>
  </r>
  <r>
    <s v="I think I/my child may have autism but I'm not sure. How can I find out?"/>
    <s v="[]"/>
    <n v="0"/>
    <x v="0"/>
    <x v="1"/>
    <m/>
    <m/>
    <m/>
  </r>
  <r>
    <s v="I want to care for my child after I’m gone, but I was told by my lawyer not to leave any money in my child’s name. Why is that?"/>
    <s v="[]"/>
    <n v="0"/>
    <x v="1"/>
    <x v="2"/>
    <m/>
    <m/>
    <m/>
  </r>
  <r>
    <s v="If there is no autism epidemic, why do the autism statistics just keep climbing?"/>
    <s v="[]"/>
    <n v="0"/>
    <x v="0"/>
    <x v="0"/>
    <m/>
    <m/>
    <m/>
  </r>
  <r>
    <s v="Is There A Medication That Will Get My Child To Stop __________________?"/>
    <s v="[]"/>
    <n v="0"/>
    <x v="0"/>
    <x v="1"/>
    <m/>
    <m/>
    <m/>
  </r>
  <r>
    <s v="Is autism a condition that affects only males?"/>
    <s v="[]"/>
    <n v="0"/>
    <x v="0"/>
    <x v="3"/>
    <m/>
    <m/>
    <m/>
  </r>
  <r>
    <s v="Is autism a new condition?"/>
    <s v="[]"/>
    <n v="0"/>
    <x v="0"/>
    <x v="0"/>
    <m/>
    <m/>
    <m/>
  </r>
  <r>
    <s v="Is autism contagious?"/>
    <s v="[]"/>
    <n v="0"/>
    <x v="0"/>
    <x v="0"/>
    <m/>
    <m/>
    <m/>
  </r>
  <r>
    <s v="Is autism permanent?"/>
    <s v="[]"/>
    <n v="0"/>
    <x v="0"/>
    <x v="0"/>
    <m/>
    <m/>
    <m/>
  </r>
  <r>
    <s v="Is mercury exposure dangerous?"/>
    <s v="[]"/>
    <n v="0"/>
    <x v="1"/>
    <x v="0"/>
    <m/>
    <m/>
    <m/>
  </r>
  <r>
    <s v="Is my autistic child eligible for Medicare or Medicaid benefits?"/>
    <s v="['Treatment', 'RelationAndFamily']"/>
    <n v="2"/>
    <x v="1"/>
    <x v="1"/>
    <s v=" 'RelationAndFamily']"/>
    <m/>
    <m/>
  </r>
  <r>
    <s v="Is my home unsafe from my autistic child?"/>
    <s v="['RelationAndFamily', 'Treatment']"/>
    <n v="2"/>
    <x v="1"/>
    <x v="2"/>
    <s v=" 'Treatment']"/>
    <m/>
    <m/>
  </r>
  <r>
    <s v="Is there a cure for autism?"/>
    <s v="[]"/>
    <n v="0"/>
    <x v="0"/>
    <x v="1"/>
    <m/>
    <m/>
    <m/>
  </r>
  <r>
    <s v="Is there any harm in trying unproven treatments on my child?"/>
    <s v="[]"/>
    <n v="0"/>
    <x v="1"/>
    <x v="1"/>
    <m/>
    <m/>
    <m/>
  </r>
  <r>
    <s v="Is there anything I should do before giving my child a medication?"/>
    <s v="[]"/>
    <n v="0"/>
    <x v="1"/>
    <x v="1"/>
    <m/>
    <m/>
    <m/>
  </r>
  <r>
    <s v="Mothers were originally blamed for their child's autism. True or false?"/>
    <s v="[]"/>
    <n v="0"/>
    <x v="0"/>
    <x v="2"/>
    <m/>
    <m/>
    <m/>
  </r>
  <r>
    <s v="My child is 3 and not talking yet, does this mean he has autism?"/>
    <s v="[]"/>
    <n v="0"/>
    <x v="0"/>
    <x v="3"/>
    <m/>
    <m/>
    <m/>
  </r>
  <r>
    <s v="Now that I have a trust, who should I choose to be trustee?"/>
    <s v="[]"/>
    <n v="0"/>
    <x v="1"/>
    <x v="2"/>
    <m/>
    <m/>
    <m/>
  </r>
  <r>
    <s v="Preparing for your appointment"/>
    <s v="[]"/>
    <n v="0"/>
    <x v="0"/>
    <x v="0"/>
    <m/>
    <m/>
    <m/>
  </r>
  <r>
    <s v="Prevalence of Autism"/>
    <s v="[]"/>
    <n v="0"/>
    <x v="0"/>
    <x v="0"/>
    <m/>
    <m/>
    <m/>
  </r>
  <r>
    <s v="Psychiatric Medications"/>
    <s v="[]"/>
    <n v="0"/>
    <x v="0"/>
    <x v="1"/>
    <m/>
    <m/>
    <m/>
  </r>
  <r>
    <s v="Q: Do vaccines cause autism spectrum disorder (ASD)?"/>
    <s v="['Treatment', 'CausesAndSymptoms']"/>
    <n v="2"/>
    <x v="0"/>
    <x v="1"/>
    <s v=" 'CausesAndSymptoms']"/>
    <m/>
    <m/>
  </r>
  <r>
    <s v="Q: Do vaccines cause or worsen mitochondrial diseases?"/>
    <s v="['Treatment', 'CausesAndSymptoms', 'Treatment']"/>
    <n v="2"/>
    <x v="0"/>
    <x v="1"/>
    <s v=" 'CausesAndSymptoms'"/>
    <s v=" 'Treatment']"/>
    <m/>
  </r>
  <r>
    <s v="Q: Is there a relationship between mitochondrial disease and autism?"/>
    <s v="['RelationAndFamily', 'Treatment']"/>
    <n v="2"/>
    <x v="0"/>
    <x v="2"/>
    <s v=" 'Treatment']"/>
    <m/>
    <m/>
  </r>
  <r>
    <s v="Q: Is there an ASD epidemic?"/>
    <s v="[]"/>
    <n v="0"/>
    <x v="0"/>
    <x v="0"/>
    <m/>
    <m/>
    <m/>
  </r>
  <r>
    <s v="Q: What do we know about the relationship between mitochondrial disease and other disorders related to the brain?"/>
    <s v="['RelationAndFamily', 'Treatment', 'Treatment']"/>
    <n v="2"/>
    <x v="0"/>
    <x v="2"/>
    <s v=" 'Treatment'"/>
    <s v=" 'Treatment']"/>
    <m/>
  </r>
  <r>
    <s v="Q: What is regressive encephalopathy?"/>
    <s v="[]"/>
    <n v="0"/>
    <x v="0"/>
    <x v="3"/>
    <m/>
    <m/>
    <m/>
  </r>
  <r>
    <s v="RDI"/>
    <s v="[]"/>
    <n v="0"/>
    <x v="0"/>
    <x v="0"/>
    <m/>
    <m/>
    <m/>
  </r>
  <r>
    <s v="Rimland and Edelson"/>
    <s v="[]"/>
    <n v="0"/>
    <x v="0"/>
    <x v="0"/>
    <m/>
    <m/>
    <m/>
  </r>
  <r>
    <s v="Secondary conditions and difficulties"/>
    <s v="[]"/>
    <n v="0"/>
    <x v="0"/>
    <x v="3"/>
    <m/>
    <m/>
    <m/>
  </r>
  <r>
    <s v="Speech Development"/>
    <s v="[]"/>
    <n v="0"/>
    <x v="0"/>
    <x v="3"/>
    <m/>
    <m/>
    <m/>
  </r>
  <r>
    <s v="Symptoms of autism are usually the same in every child. True or false?"/>
    <s v="[]"/>
    <n v="0"/>
    <x v="0"/>
    <x v="3"/>
    <m/>
    <m/>
    <m/>
  </r>
  <r>
    <s v="Talking about autism"/>
    <s v="[]"/>
    <n v="0"/>
    <x v="0"/>
    <x v="2"/>
    <m/>
    <m/>
    <m/>
  </r>
  <r>
    <s v="The benefits of an Asperger syndrome diagnosis"/>
    <s v="['RelationAndFamily', 'Treatment']"/>
    <n v="2"/>
    <x v="0"/>
    <x v="2"/>
    <s v=" 'Treatment']"/>
    <m/>
    <m/>
  </r>
  <r>
    <s v="There are no treatments for autism. True or false?"/>
    <s v="[]"/>
    <n v="0"/>
    <x v="0"/>
    <x v="1"/>
    <m/>
    <m/>
    <m/>
  </r>
  <r>
    <s v="Treatments influence prognosis"/>
    <s v="[]"/>
    <n v="0"/>
    <x v="0"/>
    <x v="1"/>
    <m/>
    <m/>
    <m/>
  </r>
  <r>
    <s v="What are Screening Tools for Autism?"/>
    <s v="[]"/>
    <n v="0"/>
    <x v="0"/>
    <x v="3"/>
    <m/>
    <m/>
    <m/>
  </r>
  <r>
    <s v="What are evidence-based therapies?"/>
    <s v="[]"/>
    <n v="0"/>
    <x v="0"/>
    <x v="1"/>
    <m/>
    <m/>
    <m/>
  </r>
  <r>
    <s v="What are some causes of behavioral change in autistic children?"/>
    <s v="['CausesAndSymptoms', 'Treatment']"/>
    <n v="2"/>
    <x v="0"/>
    <x v="3"/>
    <s v=" 'Treatment']"/>
    <m/>
    <m/>
  </r>
  <r>
    <s v="What are some common dietary interventions used to treat Autism?"/>
    <s v="[]"/>
    <n v="0"/>
    <x v="1"/>
    <x v="1"/>
    <m/>
    <m/>
    <m/>
  </r>
  <r>
    <s v="What are some of the behaviors exhibited by a child who may have an autism spectrum disorder?"/>
    <s v="[]"/>
    <n v="0"/>
    <x v="0"/>
    <x v="3"/>
    <m/>
    <m/>
    <m/>
  </r>
  <r>
    <s v="What are some of the more common autism screening tools that are used today?"/>
    <s v="[]"/>
    <n v="0"/>
    <x v="1"/>
    <x v="3"/>
    <m/>
    <m/>
    <m/>
  </r>
  <r>
    <s v="What are some ways that parents can reduce their stress?"/>
    <s v="['RelationAndFamily', 'CausesAndSymptoms']"/>
    <n v="2"/>
    <x v="1"/>
    <x v="2"/>
    <s v=" 'CausesAndSymptoms']"/>
    <m/>
    <m/>
  </r>
  <r>
    <s v="What are the Autism Spectrum Disorders (ASD)?"/>
    <s v="[]"/>
    <n v="0"/>
    <x v="0"/>
    <x v="0"/>
    <m/>
    <m/>
    <m/>
  </r>
  <r>
    <s v="What are the treatments for autism?"/>
    <s v="[]"/>
    <n v="0"/>
    <x v="0"/>
    <x v="1"/>
    <m/>
    <m/>
    <m/>
  </r>
  <r>
    <s v="What can I do because my child never listens and I seem to be always nagging?"/>
    <s v="[]"/>
    <n v="0"/>
    <x v="0"/>
    <x v="2"/>
    <m/>
    <m/>
    <m/>
  </r>
  <r>
    <s v="What can I do if I don’t agree with the findings in the IEP?"/>
    <s v="[]"/>
    <n v="0"/>
    <x v="1"/>
    <x v="0"/>
    <m/>
    <m/>
    <m/>
  </r>
  <r>
    <s v="What can a “special-needs trust” pay for?"/>
    <s v="[]"/>
    <n v="0"/>
    <x v="1"/>
    <x v="0"/>
    <m/>
    <m/>
    <m/>
  </r>
  <r>
    <s v="What if I Have Autism?"/>
    <s v="[]"/>
    <n v="0"/>
    <x v="0"/>
    <x v="0"/>
    <m/>
    <m/>
    <m/>
  </r>
  <r>
    <s v="What is ASD?"/>
    <s v="[]"/>
    <n v="0"/>
    <x v="0"/>
    <x v="0"/>
    <m/>
    <m/>
    <m/>
  </r>
  <r>
    <s v="What is Applied Behavioral Analysis?"/>
    <s v="[]"/>
    <n v="0"/>
    <x v="0"/>
    <x v="1"/>
    <m/>
    <m/>
    <m/>
  </r>
  <r>
    <s v="What is Autism?"/>
    <s v="[]"/>
    <n v="0"/>
    <x v="0"/>
    <x v="0"/>
    <m/>
    <m/>
    <m/>
  </r>
  <r>
    <s v="What is Medicaid?"/>
    <s v="[]"/>
    <n v="0"/>
    <x v="1"/>
    <x v="0"/>
    <m/>
    <m/>
    <m/>
  </r>
  <r>
    <s v="What is Medicare?"/>
    <s v="[]"/>
    <n v="0"/>
    <x v="1"/>
    <x v="0"/>
    <m/>
    <m/>
    <m/>
  </r>
  <r>
    <s v="What is SSI?"/>
    <s v="[]"/>
    <n v="0"/>
    <x v="1"/>
    <x v="0"/>
    <m/>
    <m/>
    <m/>
  </r>
  <r>
    <s v="What is Sensory Integration therapy?"/>
    <s v="[]"/>
    <n v="0"/>
    <x v="1"/>
    <x v="1"/>
    <m/>
    <m/>
    <m/>
  </r>
  <r>
    <s v="What is TEACCH?"/>
    <s v="[]"/>
    <n v="0"/>
    <x v="1"/>
    <x v="0"/>
    <m/>
    <m/>
    <m/>
  </r>
  <r>
    <s v="What is a Will?"/>
    <s v="[]"/>
    <n v="0"/>
    <x v="1"/>
    <x v="2"/>
    <m/>
    <m/>
    <m/>
  </r>
  <r>
    <s v="What is a multidisciplinary team and how do they help to diagnose an autistic child?"/>
    <s v="['RelationAndFamily', 'Treatment']"/>
    <n v="2"/>
    <x v="1"/>
    <x v="2"/>
    <s v=" 'Treatment']"/>
    <m/>
    <m/>
  </r>
  <r>
    <s v="What is chelation therapy?"/>
    <s v="[]"/>
    <n v="0"/>
    <x v="1"/>
    <x v="1"/>
    <m/>
    <m/>
    <m/>
  </r>
  <r>
    <s v="What is the Individuals with Disabilities Education Act (IDEA) and why should I know about it?"/>
    <s v="['CausesAndSymptoms', 'RelationAndFamily']"/>
    <n v="2"/>
    <x v="1"/>
    <x v="3"/>
    <s v=" 'RelationAndFamily']"/>
    <m/>
    <m/>
  </r>
  <r>
    <s v="What is the Picture Exchange Communication System (PECS)?"/>
    <s v="[]"/>
    <n v="0"/>
    <x v="1"/>
    <x v="2"/>
    <m/>
    <m/>
    <m/>
  </r>
  <r>
    <s v="What is the difference between autism and learning disabilities?"/>
    <s v="['RelationAndFamily', 'CausesAndSymptoms']"/>
    <n v="2"/>
    <x v="0"/>
    <x v="2"/>
    <s v=" 'CausesAndSymptoms']"/>
    <m/>
    <m/>
  </r>
  <r>
    <s v="What is the prognosis of children with Autism?"/>
    <s v="[]"/>
    <n v="0"/>
    <x v="0"/>
    <x v="3"/>
    <m/>
    <m/>
    <m/>
  </r>
  <r>
    <s v="What is “the Spectrum”?"/>
    <s v="[]"/>
    <n v="0"/>
    <x v="0"/>
    <x v="0"/>
    <m/>
    <m/>
    <m/>
  </r>
  <r>
    <s v="What medical tests should the doctor perform when making a diagnosis of Autism?"/>
    <s v="[]"/>
    <n v="0"/>
    <x v="0"/>
    <x v="3"/>
    <m/>
    <m/>
    <m/>
  </r>
  <r>
    <s v="What other healthcare services are available for my child?"/>
    <s v="[]"/>
    <n v="0"/>
    <x v="0"/>
    <x v="2"/>
    <m/>
    <m/>
    <m/>
  </r>
  <r>
    <s v="What progress has been made so far in autism research?"/>
    <s v="[]"/>
    <n v="0"/>
    <x v="0"/>
    <x v="3"/>
    <m/>
    <m/>
    <m/>
  </r>
  <r>
    <s v="What research is being done"/>
    <s v="[]"/>
    <n v="0"/>
    <x v="0"/>
    <x v="3"/>
    <m/>
    <m/>
    <m/>
  </r>
  <r>
    <s v="What role do genes play"/>
    <s v="[]"/>
    <n v="0"/>
    <x v="0"/>
    <x v="3"/>
    <m/>
    <m/>
    <m/>
  </r>
  <r>
    <s v="What therapies are available for ASD?"/>
    <s v="[]"/>
    <n v="0"/>
    <x v="0"/>
    <x v="1"/>
    <m/>
    <m/>
    <m/>
  </r>
  <r>
    <s v="When Not to Worry About Autism"/>
    <s v="[]"/>
    <n v="0"/>
    <x v="0"/>
    <x v="0"/>
    <m/>
    <m/>
    <m/>
  </r>
  <r>
    <s v="When discussing plans for my teenage son, I’ve heard the term “transition.” What does it mean?"/>
    <s v="[]"/>
    <n v="0"/>
    <x v="1"/>
    <x v="2"/>
    <m/>
    <m/>
    <m/>
  </r>
  <r>
    <s v="When do symptoms of autism appear?"/>
    <s v="[]"/>
    <n v="0"/>
    <x v="0"/>
    <x v="3"/>
    <m/>
    <m/>
    <m/>
  </r>
  <r>
    <s v="Who Develops Autism Spectrum Disorders (ASDs)?"/>
    <s v="[]"/>
    <n v="0"/>
    <x v="0"/>
    <x v="3"/>
    <m/>
    <m/>
    <m/>
  </r>
  <r>
    <s v="Who is more likely to develop autism? Boys or girls?"/>
    <s v="[]"/>
    <n v="0"/>
    <x v="0"/>
    <x v="3"/>
    <m/>
    <m/>
    <m/>
  </r>
  <r>
    <s v="Who is qualified to diagnose a youth or adult with ASD?"/>
    <s v="[]"/>
    <n v="0"/>
    <x v="0"/>
    <x v="1"/>
    <m/>
    <m/>
    <m/>
  </r>
  <r>
    <s v="Who is qualified to provide ABA services?"/>
    <s v="[]"/>
    <n v="0"/>
    <x v="0"/>
    <x v="1"/>
    <m/>
    <m/>
    <m/>
  </r>
  <r>
    <s v="Who should I tell about the diagnosis?"/>
    <s v="[]"/>
    <n v="0"/>
    <x v="0"/>
    <x v="3"/>
    <m/>
    <m/>
    <m/>
  </r>
  <r>
    <s v="Why ABA?"/>
    <s v="[]"/>
    <n v="0"/>
    <x v="0"/>
    <x v="1"/>
    <m/>
    <m/>
    <m/>
  </r>
  <r>
    <s v="Why My Child Has Autism?"/>
    <s v="[]"/>
    <n v="0"/>
    <x v="0"/>
    <x v="3"/>
    <m/>
    <m/>
    <m/>
  </r>
  <r>
    <s v="Why does a parent with an autistic child need a will?"/>
    <s v="['RelationAndFamily', 'Treatment', 'RelationAndFamily']"/>
    <n v="2"/>
    <x v="1"/>
    <x v="2"/>
    <s v=" 'Treatment'"/>
    <s v=" 'RelationAndFamily']"/>
    <m/>
  </r>
  <r>
    <s v="Will My Child Ever Be Able To Talk?"/>
    <s v="[]"/>
    <n v="0"/>
    <x v="0"/>
    <x v="0"/>
    <m/>
    <m/>
    <m/>
  </r>
  <r>
    <s v="Will My Child Ever Be Normal?"/>
    <s v="[]"/>
    <n v="0"/>
    <x v="0"/>
    <x v="0"/>
    <m/>
    <m/>
    <m/>
  </r>
  <r>
    <m/>
    <m/>
    <m/>
    <x v="2"/>
    <x v="4"/>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2F214-AC2A-4387-B659-BED7C8BAAFAB}" name="PivotTable1" cacheId="1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4" firstHeaderRow="1" firstDataRow="1" firstDataCol="1"/>
  <pivotFields count="8">
    <pivotField dataField="1" showAll="0"/>
    <pivotField showAll="0"/>
    <pivotField showAll="0"/>
    <pivotField axis="axisRow" showAll="0">
      <items count="4">
        <item x="1"/>
        <item x="0"/>
        <item h="1" x="2"/>
        <item t="default"/>
      </items>
    </pivotField>
    <pivotField axis="axisRow" showAll="0">
      <items count="6">
        <item x="0"/>
        <item x="3"/>
        <item x="2"/>
        <item x="1"/>
        <item x="4"/>
        <item t="default"/>
      </items>
    </pivotField>
    <pivotField showAll="0"/>
    <pivotField showAll="0"/>
    <pivotField showAll="0"/>
  </pivotFields>
  <rowFields count="2">
    <field x="3"/>
    <field x="4"/>
  </rowFields>
  <rowItems count="11">
    <i>
      <x/>
    </i>
    <i r="1">
      <x/>
    </i>
    <i r="1">
      <x v="1"/>
    </i>
    <i r="1">
      <x v="2"/>
    </i>
    <i r="1">
      <x v="3"/>
    </i>
    <i>
      <x v="1"/>
    </i>
    <i r="1">
      <x/>
    </i>
    <i r="1">
      <x v="1"/>
    </i>
    <i r="1">
      <x v="2"/>
    </i>
    <i r="1">
      <x v="3"/>
    </i>
    <i t="grand">
      <x/>
    </i>
  </rowItems>
  <colItems count="1">
    <i/>
  </colItems>
  <dataFields count="1">
    <dataField name="Count of Ques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1" dT="2021-09-03T05:00:23.85" personId="{60DEBAAF-4B11-4A0F-9644-88724CD1508E}" id="{6AEA86BC-65A9-4434-9203-BE40C5843784}">
    <text>Filter your Name + Type</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679F7-CCA0-41D3-90B3-43E29B46E606}">
  <dimension ref="A2:K14"/>
  <sheetViews>
    <sheetView workbookViewId="0">
      <selection activeCell="I14" sqref="I14"/>
    </sheetView>
  </sheetViews>
  <sheetFormatPr defaultRowHeight="14.45"/>
  <cols>
    <col min="1" max="1" width="24.42578125" bestFit="1" customWidth="1"/>
    <col min="2" max="2" width="16.28515625" bestFit="1" customWidth="1"/>
  </cols>
  <sheetData>
    <row r="2" spans="1:11">
      <c r="C2" s="7"/>
      <c r="D2" s="7" t="s">
        <v>0</v>
      </c>
      <c r="E2" s="7" t="s">
        <v>1</v>
      </c>
      <c r="F2" s="7" t="s">
        <v>2</v>
      </c>
      <c r="H2" s="7"/>
      <c r="I2" s="7"/>
      <c r="J2" s="7"/>
      <c r="K2" s="7"/>
    </row>
    <row r="3" spans="1:11">
      <c r="A3" s="2" t="s">
        <v>3</v>
      </c>
      <c r="B3" t="s">
        <v>4</v>
      </c>
      <c r="C3" s="8" t="s">
        <v>5</v>
      </c>
      <c r="D3" s="7">
        <f>SUM(D5:D13)</f>
        <v>46</v>
      </c>
      <c r="E3" s="7">
        <f t="shared" ref="E3:F3" si="0">SUM(E5:E13)</f>
        <v>46</v>
      </c>
      <c r="F3" s="7">
        <f t="shared" si="0"/>
        <v>46</v>
      </c>
      <c r="G3">
        <f>SUM(D3:F3)</f>
        <v>138</v>
      </c>
    </row>
    <row r="4" spans="1:11">
      <c r="A4" s="3" t="s">
        <v>6</v>
      </c>
      <c r="B4" s="4">
        <v>42</v>
      </c>
    </row>
    <row r="5" spans="1:11">
      <c r="A5" s="5" t="s">
        <v>7</v>
      </c>
      <c r="B5" s="4">
        <v>9</v>
      </c>
      <c r="D5">
        <v>3</v>
      </c>
      <c r="E5">
        <v>3</v>
      </c>
      <c r="F5">
        <v>3</v>
      </c>
    </row>
    <row r="6" spans="1:11">
      <c r="A6" s="5" t="s">
        <v>8</v>
      </c>
      <c r="B6" s="4">
        <v>3</v>
      </c>
      <c r="D6">
        <f>GETPIVOTDATA("Question",$A$3,"Answered",FALSE,"Group_0","['CausesAndSymptoms'")</f>
        <v>3</v>
      </c>
    </row>
    <row r="7" spans="1:11">
      <c r="A7" s="5" t="s">
        <v>9</v>
      </c>
      <c r="B7" s="4">
        <v>20</v>
      </c>
      <c r="E7">
        <f>GETPIVOTDATA("Question",$A$3,"Answered",FALSE,"Group_0","['RelationAndFamily'")</f>
        <v>20</v>
      </c>
    </row>
    <row r="8" spans="1:11">
      <c r="A8" s="5" t="s">
        <v>10</v>
      </c>
      <c r="B8" s="4">
        <v>10</v>
      </c>
      <c r="F8">
        <f>GETPIVOTDATA("Question",$A$3,"Answered",FALSE,"Group_0","['Treatment'")</f>
        <v>10</v>
      </c>
    </row>
    <row r="9" spans="1:11">
      <c r="A9" s="3" t="s">
        <v>11</v>
      </c>
      <c r="B9" s="4">
        <v>96</v>
      </c>
    </row>
    <row r="10" spans="1:11">
      <c r="A10" s="5" t="s">
        <v>7</v>
      </c>
      <c r="B10" s="4">
        <v>28</v>
      </c>
      <c r="D10">
        <v>11</v>
      </c>
      <c r="E10">
        <v>10</v>
      </c>
      <c r="F10">
        <v>7</v>
      </c>
    </row>
    <row r="11" spans="1:11">
      <c r="A11" s="5" t="s">
        <v>8</v>
      </c>
      <c r="B11" s="4">
        <v>29</v>
      </c>
      <c r="D11">
        <f>GETPIVOTDATA("Question",$A$3,"Answered",TRUE,"Group_0","['CausesAndSymptoms'")</f>
        <v>29</v>
      </c>
    </row>
    <row r="12" spans="1:11">
      <c r="A12" s="5" t="s">
        <v>9</v>
      </c>
      <c r="B12" s="4">
        <v>13</v>
      </c>
      <c r="E12">
        <f>GETPIVOTDATA("Question",$A$3,"Answered",TRUE,"Group_0","['RelationAndFamily'")</f>
        <v>13</v>
      </c>
    </row>
    <row r="13" spans="1:11">
      <c r="A13" s="5" t="s">
        <v>10</v>
      </c>
      <c r="B13" s="4">
        <v>26</v>
      </c>
      <c r="F13">
        <f>GETPIVOTDATA("Question",$A$3,"Answered",TRUE,"Group_0","['Treatment'")</f>
        <v>26</v>
      </c>
    </row>
    <row r="14" spans="1:11">
      <c r="A14" s="3" t="s">
        <v>12</v>
      </c>
      <c r="B14" s="4">
        <v>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139"/>
  <sheetViews>
    <sheetView topLeftCell="A26" workbookViewId="0">
      <selection sqref="A1:E116"/>
    </sheetView>
  </sheetViews>
  <sheetFormatPr defaultRowHeight="14.45"/>
  <cols>
    <col min="1" max="1" width="70.140625" style="10" customWidth="1"/>
    <col min="2" max="2" width="23.7109375" hidden="1" customWidth="1"/>
    <col min="3" max="3" width="8.42578125" hidden="1" customWidth="1"/>
    <col min="4" max="4" width="21.85546875" customWidth="1"/>
    <col min="5" max="5" width="27.7109375" style="12" customWidth="1"/>
    <col min="6" max="6" width="32.5703125" customWidth="1"/>
    <col min="7" max="7" width="28.5703125" customWidth="1"/>
    <col min="8" max="8" width="27.28515625" customWidth="1"/>
  </cols>
  <sheetData>
    <row r="1" spans="1:8">
      <c r="A1" s="9" t="s">
        <v>13</v>
      </c>
      <c r="B1" s="1" t="s">
        <v>14</v>
      </c>
      <c r="C1" s="1" t="s">
        <v>15</v>
      </c>
      <c r="D1" s="1" t="s">
        <v>16</v>
      </c>
      <c r="E1" s="11" t="s">
        <v>17</v>
      </c>
      <c r="F1" s="6" t="s">
        <v>18</v>
      </c>
      <c r="G1" s="6" t="s">
        <v>19</v>
      </c>
      <c r="H1" s="6" t="s">
        <v>20</v>
      </c>
    </row>
    <row r="2" spans="1:8" ht="15">
      <c r="A2" s="10" t="s">
        <v>21</v>
      </c>
      <c r="B2" t="s">
        <v>7</v>
      </c>
      <c r="C2">
        <v>0</v>
      </c>
      <c r="D2" t="b">
        <v>0</v>
      </c>
      <c r="E2" s="12" t="s">
        <v>8</v>
      </c>
    </row>
    <row r="3" spans="1:8" ht="21" customHeight="1">
      <c r="A3" s="10" t="s">
        <v>22</v>
      </c>
      <c r="B3" t="s">
        <v>7</v>
      </c>
      <c r="C3">
        <v>0</v>
      </c>
      <c r="D3" t="b">
        <v>0</v>
      </c>
      <c r="E3" s="12" t="s">
        <v>8</v>
      </c>
    </row>
    <row r="4" spans="1:8" ht="30" hidden="1">
      <c r="A4" s="10" t="s">
        <v>23</v>
      </c>
      <c r="B4" t="s">
        <v>24</v>
      </c>
      <c r="C4">
        <v>2</v>
      </c>
      <c r="D4" t="b">
        <v>0</v>
      </c>
      <c r="E4" s="12" t="s">
        <v>8</v>
      </c>
      <c r="F4" t="s">
        <v>25</v>
      </c>
    </row>
    <row r="5" spans="1:8" ht="15">
      <c r="A5" s="10" t="s">
        <v>26</v>
      </c>
      <c r="B5" t="s">
        <v>7</v>
      </c>
      <c r="C5">
        <v>0</v>
      </c>
      <c r="D5" t="b">
        <v>1</v>
      </c>
      <c r="E5" s="12" t="s">
        <v>8</v>
      </c>
    </row>
    <row r="6" spans="1:8" ht="15">
      <c r="A6" s="10" t="s">
        <v>27</v>
      </c>
      <c r="B6" t="s">
        <v>7</v>
      </c>
      <c r="C6">
        <v>0</v>
      </c>
      <c r="D6" t="b">
        <v>1</v>
      </c>
      <c r="E6" s="12" t="s">
        <v>8</v>
      </c>
    </row>
    <row r="7" spans="1:8" ht="15">
      <c r="A7" s="10" t="s">
        <v>28</v>
      </c>
      <c r="B7" t="s">
        <v>7</v>
      </c>
      <c r="C7">
        <v>0</v>
      </c>
      <c r="D7" t="b">
        <v>1</v>
      </c>
      <c r="E7" s="12" t="s">
        <v>8</v>
      </c>
    </row>
    <row r="8" spans="1:8" ht="15">
      <c r="A8" s="10" t="s">
        <v>29</v>
      </c>
      <c r="B8" t="s">
        <v>7</v>
      </c>
      <c r="C8">
        <v>0</v>
      </c>
      <c r="D8" t="b">
        <v>1</v>
      </c>
      <c r="E8" s="12" t="s">
        <v>8</v>
      </c>
    </row>
    <row r="9" spans="1:8" ht="15">
      <c r="A9" s="10" t="s">
        <v>30</v>
      </c>
      <c r="B9" t="s">
        <v>7</v>
      </c>
      <c r="C9">
        <v>0</v>
      </c>
      <c r="D9" t="b">
        <v>1</v>
      </c>
      <c r="E9" s="12" t="s">
        <v>8</v>
      </c>
    </row>
    <row r="10" spans="1:8" ht="15">
      <c r="A10" s="10" t="s">
        <v>31</v>
      </c>
      <c r="B10" t="s">
        <v>7</v>
      </c>
      <c r="C10">
        <v>0</v>
      </c>
      <c r="D10" t="b">
        <v>1</v>
      </c>
      <c r="E10" s="12" t="s">
        <v>8</v>
      </c>
    </row>
    <row r="11" spans="1:8" ht="15">
      <c r="A11" s="10" t="s">
        <v>32</v>
      </c>
      <c r="B11" t="s">
        <v>7</v>
      </c>
      <c r="C11">
        <v>0</v>
      </c>
      <c r="D11" t="b">
        <v>1</v>
      </c>
      <c r="E11" s="12" t="s">
        <v>8</v>
      </c>
    </row>
    <row r="12" spans="1:8" ht="15">
      <c r="A12" s="10" t="s">
        <v>33</v>
      </c>
      <c r="B12" t="s">
        <v>7</v>
      </c>
      <c r="C12">
        <v>0</v>
      </c>
      <c r="D12" t="b">
        <v>1</v>
      </c>
      <c r="E12" s="12" t="s">
        <v>8</v>
      </c>
    </row>
    <row r="13" spans="1:8" ht="15">
      <c r="A13" s="10" t="s">
        <v>34</v>
      </c>
      <c r="B13" t="s">
        <v>7</v>
      </c>
      <c r="C13">
        <v>0</v>
      </c>
      <c r="D13" t="b">
        <v>1</v>
      </c>
      <c r="E13" s="12" t="s">
        <v>8</v>
      </c>
    </row>
    <row r="14" spans="1:8" ht="45">
      <c r="A14" s="10" t="s">
        <v>35</v>
      </c>
      <c r="B14" t="s">
        <v>7</v>
      </c>
      <c r="C14">
        <v>0</v>
      </c>
      <c r="D14" t="b">
        <v>1</v>
      </c>
      <c r="E14" s="12" t="s">
        <v>8</v>
      </c>
    </row>
    <row r="15" spans="1:8" ht="15">
      <c r="A15" s="10" t="s">
        <v>36</v>
      </c>
      <c r="B15" t="s">
        <v>7</v>
      </c>
      <c r="C15">
        <v>0</v>
      </c>
      <c r="D15" t="b">
        <v>1</v>
      </c>
      <c r="E15" s="12" t="s">
        <v>8</v>
      </c>
    </row>
    <row r="16" spans="1:8" ht="15">
      <c r="A16" s="10" t="s">
        <v>37</v>
      </c>
      <c r="B16" t="s">
        <v>7</v>
      </c>
      <c r="C16">
        <v>0</v>
      </c>
      <c r="D16" t="b">
        <v>1</v>
      </c>
      <c r="E16" s="12" t="s">
        <v>8</v>
      </c>
    </row>
    <row r="17" spans="1:6" ht="15">
      <c r="A17" s="10" t="s">
        <v>38</v>
      </c>
      <c r="B17" t="s">
        <v>7</v>
      </c>
      <c r="C17">
        <v>0</v>
      </c>
      <c r="D17" t="b">
        <v>1</v>
      </c>
      <c r="E17" s="12" t="s">
        <v>8</v>
      </c>
    </row>
    <row r="18" spans="1:6" ht="15">
      <c r="A18" s="10" t="s">
        <v>39</v>
      </c>
      <c r="B18" t="s">
        <v>7</v>
      </c>
      <c r="C18">
        <v>0</v>
      </c>
      <c r="D18" t="b">
        <v>1</v>
      </c>
      <c r="E18" s="12" t="s">
        <v>8</v>
      </c>
    </row>
    <row r="19" spans="1:6" ht="15">
      <c r="A19" s="10" t="s">
        <v>40</v>
      </c>
      <c r="B19" t="s">
        <v>7</v>
      </c>
      <c r="C19">
        <v>0</v>
      </c>
      <c r="D19" t="b">
        <v>1</v>
      </c>
      <c r="E19" s="12" t="s">
        <v>8</v>
      </c>
    </row>
    <row r="20" spans="1:6" ht="15">
      <c r="A20" s="10" t="s">
        <v>41</v>
      </c>
      <c r="B20" t="s">
        <v>7</v>
      </c>
      <c r="C20">
        <v>0</v>
      </c>
      <c r="D20" t="b">
        <v>1</v>
      </c>
      <c r="E20" s="12" t="s">
        <v>8</v>
      </c>
    </row>
    <row r="21" spans="1:6" ht="15">
      <c r="A21" s="10" t="s">
        <v>42</v>
      </c>
      <c r="B21" t="s">
        <v>7</v>
      </c>
      <c r="C21">
        <v>0</v>
      </c>
      <c r="D21" t="b">
        <v>1</v>
      </c>
      <c r="E21" s="12" t="s">
        <v>8</v>
      </c>
    </row>
    <row r="22" spans="1:6" ht="15" hidden="1">
      <c r="A22" s="10" t="s">
        <v>43</v>
      </c>
      <c r="B22" t="s">
        <v>44</v>
      </c>
      <c r="C22">
        <v>2</v>
      </c>
      <c r="D22" t="b">
        <v>1</v>
      </c>
      <c r="E22" s="12" t="s">
        <v>8</v>
      </c>
      <c r="F22" t="s">
        <v>45</v>
      </c>
    </row>
    <row r="23" spans="1:6" ht="30">
      <c r="A23" s="10" t="s">
        <v>46</v>
      </c>
      <c r="B23" t="s">
        <v>7</v>
      </c>
      <c r="C23">
        <v>0</v>
      </c>
      <c r="D23" t="b">
        <v>1</v>
      </c>
      <c r="E23" s="12" t="s">
        <v>8</v>
      </c>
    </row>
    <row r="24" spans="1:6" ht="15">
      <c r="A24" s="10" t="s">
        <v>47</v>
      </c>
      <c r="B24" t="s">
        <v>7</v>
      </c>
      <c r="C24">
        <v>0</v>
      </c>
      <c r="D24" t="b">
        <v>1</v>
      </c>
      <c r="E24" s="12" t="s">
        <v>8</v>
      </c>
    </row>
    <row r="25" spans="1:6" ht="30">
      <c r="A25" s="10" t="s">
        <v>48</v>
      </c>
      <c r="B25" t="s">
        <v>7</v>
      </c>
      <c r="C25">
        <v>0</v>
      </c>
      <c r="D25" t="b">
        <v>1</v>
      </c>
      <c r="E25" s="12" t="s">
        <v>8</v>
      </c>
    </row>
    <row r="26" spans="1:6" ht="15">
      <c r="A26" s="10" t="s">
        <v>49</v>
      </c>
      <c r="B26" t="s">
        <v>7</v>
      </c>
      <c r="C26">
        <v>0</v>
      </c>
      <c r="D26" t="b">
        <v>1</v>
      </c>
      <c r="E26" s="12" t="s">
        <v>8</v>
      </c>
    </row>
    <row r="27" spans="1:6" ht="15">
      <c r="A27" s="10" t="s">
        <v>50</v>
      </c>
      <c r="B27" t="s">
        <v>7</v>
      </c>
      <c r="C27">
        <v>0</v>
      </c>
      <c r="D27" t="b">
        <v>1</v>
      </c>
      <c r="E27" s="12" t="s">
        <v>8</v>
      </c>
    </row>
    <row r="28" spans="1:6" ht="15">
      <c r="A28" s="10" t="s">
        <v>51</v>
      </c>
      <c r="B28" t="s">
        <v>7</v>
      </c>
      <c r="C28">
        <v>0</v>
      </c>
      <c r="D28" t="b">
        <v>1</v>
      </c>
      <c r="E28" s="12" t="s">
        <v>8</v>
      </c>
    </row>
    <row r="29" spans="1:6" ht="15">
      <c r="A29" s="10" t="s">
        <v>52</v>
      </c>
      <c r="B29" t="s">
        <v>7</v>
      </c>
      <c r="C29">
        <v>0</v>
      </c>
      <c r="D29" t="b">
        <v>1</v>
      </c>
      <c r="E29" s="12" t="s">
        <v>8</v>
      </c>
    </row>
    <row r="30" spans="1:6" ht="15">
      <c r="A30" s="10" t="s">
        <v>53</v>
      </c>
      <c r="B30" t="s">
        <v>7</v>
      </c>
      <c r="C30">
        <v>0</v>
      </c>
      <c r="D30" t="b">
        <v>1</v>
      </c>
      <c r="E30" s="12" t="s">
        <v>8</v>
      </c>
    </row>
    <row r="31" spans="1:6" ht="15">
      <c r="A31" s="10" t="s">
        <v>54</v>
      </c>
      <c r="B31" t="s">
        <v>7</v>
      </c>
      <c r="C31">
        <v>0</v>
      </c>
      <c r="D31" t="b">
        <v>1</v>
      </c>
      <c r="E31" s="12" t="s">
        <v>8</v>
      </c>
    </row>
    <row r="32" spans="1:6" ht="15">
      <c r="A32" s="10" t="s">
        <v>55</v>
      </c>
      <c r="B32" t="s">
        <v>7</v>
      </c>
      <c r="C32">
        <v>0</v>
      </c>
      <c r="D32" t="b">
        <v>1</v>
      </c>
      <c r="E32" s="12" t="s">
        <v>8</v>
      </c>
    </row>
    <row r="33" spans="1:8" ht="15">
      <c r="A33" s="10" t="s">
        <v>56</v>
      </c>
      <c r="B33" t="s">
        <v>7</v>
      </c>
      <c r="C33">
        <v>0</v>
      </c>
      <c r="D33" t="b">
        <v>1</v>
      </c>
      <c r="E33" s="12" t="s">
        <v>8</v>
      </c>
    </row>
    <row r="34" spans="1:8" ht="15" hidden="1">
      <c r="A34" s="10" t="s">
        <v>57</v>
      </c>
      <c r="B34" t="s">
        <v>58</v>
      </c>
      <c r="C34">
        <v>2</v>
      </c>
      <c r="D34" t="b">
        <v>0</v>
      </c>
      <c r="E34" s="12" t="s">
        <v>9</v>
      </c>
      <c r="F34" t="s">
        <v>45</v>
      </c>
    </row>
    <row r="35" spans="1:8" ht="15" hidden="1">
      <c r="A35" s="10" t="s">
        <v>59</v>
      </c>
      <c r="B35" t="s">
        <v>58</v>
      </c>
      <c r="C35">
        <v>2</v>
      </c>
      <c r="D35" t="b">
        <v>0</v>
      </c>
      <c r="E35" s="12" t="s">
        <v>9</v>
      </c>
      <c r="F35" t="s">
        <v>45</v>
      </c>
    </row>
    <row r="36" spans="1:8" ht="30" hidden="1">
      <c r="A36" s="10" t="s">
        <v>60</v>
      </c>
      <c r="B36" t="s">
        <v>61</v>
      </c>
      <c r="C36">
        <v>3</v>
      </c>
      <c r="D36" t="b">
        <v>0</v>
      </c>
      <c r="E36" s="12" t="s">
        <v>9</v>
      </c>
      <c r="F36" t="s">
        <v>62</v>
      </c>
      <c r="G36" t="s">
        <v>45</v>
      </c>
    </row>
    <row r="37" spans="1:8" ht="15" hidden="1">
      <c r="A37" s="10" t="s">
        <v>63</v>
      </c>
      <c r="B37" t="s">
        <v>64</v>
      </c>
      <c r="C37">
        <v>2</v>
      </c>
      <c r="D37" t="b">
        <v>0</v>
      </c>
      <c r="E37" s="12" t="s">
        <v>9</v>
      </c>
      <c r="F37" t="s">
        <v>65</v>
      </c>
    </row>
    <row r="38" spans="1:8" ht="15" hidden="1">
      <c r="A38" s="10" t="s">
        <v>66</v>
      </c>
      <c r="B38" t="s">
        <v>7</v>
      </c>
      <c r="C38">
        <v>0</v>
      </c>
      <c r="D38" t="b">
        <v>0</v>
      </c>
      <c r="E38" s="12" t="s">
        <v>9</v>
      </c>
    </row>
    <row r="39" spans="1:8" ht="30" hidden="1">
      <c r="A39" s="10" t="s">
        <v>67</v>
      </c>
      <c r="B39" t="s">
        <v>7</v>
      </c>
      <c r="C39">
        <v>0</v>
      </c>
      <c r="D39" t="b">
        <v>0</v>
      </c>
      <c r="E39" s="12" t="s">
        <v>9</v>
      </c>
    </row>
    <row r="40" spans="1:8" ht="15" hidden="1">
      <c r="A40" s="10" t="s">
        <v>68</v>
      </c>
      <c r="B40" t="s">
        <v>58</v>
      </c>
      <c r="C40">
        <v>2</v>
      </c>
      <c r="D40" t="b">
        <v>0</v>
      </c>
      <c r="E40" s="12" t="s">
        <v>9</v>
      </c>
      <c r="F40" t="s">
        <v>45</v>
      </c>
    </row>
    <row r="41" spans="1:8" ht="15" hidden="1">
      <c r="A41" s="10" t="s">
        <v>69</v>
      </c>
      <c r="B41" t="s">
        <v>70</v>
      </c>
      <c r="C41">
        <v>2</v>
      </c>
      <c r="D41" t="b">
        <v>0</v>
      </c>
      <c r="E41" s="12" t="s">
        <v>9</v>
      </c>
      <c r="F41" t="s">
        <v>71</v>
      </c>
      <c r="G41" t="s">
        <v>72</v>
      </c>
      <c r="H41" t="s">
        <v>25</v>
      </c>
    </row>
    <row r="42" spans="1:8" ht="15" hidden="1">
      <c r="A42" s="10" t="s">
        <v>73</v>
      </c>
      <c r="B42" t="s">
        <v>74</v>
      </c>
      <c r="C42">
        <v>2</v>
      </c>
      <c r="D42" t="b">
        <v>0</v>
      </c>
      <c r="E42" s="12" t="s">
        <v>9</v>
      </c>
      <c r="F42" t="s">
        <v>71</v>
      </c>
      <c r="G42" t="s">
        <v>45</v>
      </c>
    </row>
    <row r="43" spans="1:8" ht="15" hidden="1">
      <c r="A43" s="10" t="s">
        <v>75</v>
      </c>
      <c r="B43" t="s">
        <v>58</v>
      </c>
      <c r="C43">
        <v>2</v>
      </c>
      <c r="D43" t="b">
        <v>0</v>
      </c>
      <c r="E43" s="12" t="s">
        <v>9</v>
      </c>
      <c r="F43" t="s">
        <v>45</v>
      </c>
    </row>
    <row r="44" spans="1:8" ht="30" hidden="1">
      <c r="A44" s="10" t="s">
        <v>76</v>
      </c>
      <c r="B44" t="s">
        <v>77</v>
      </c>
      <c r="C44">
        <v>2</v>
      </c>
      <c r="D44" t="b">
        <v>0</v>
      </c>
      <c r="E44" s="12" t="s">
        <v>9</v>
      </c>
      <c r="F44" t="s">
        <v>72</v>
      </c>
      <c r="G44" t="s">
        <v>45</v>
      </c>
    </row>
    <row r="45" spans="1:8" ht="30" hidden="1">
      <c r="A45" s="10" t="s">
        <v>78</v>
      </c>
      <c r="B45" t="s">
        <v>7</v>
      </c>
      <c r="C45">
        <v>0</v>
      </c>
      <c r="D45" t="b">
        <v>0</v>
      </c>
      <c r="E45" s="12" t="s">
        <v>9</v>
      </c>
    </row>
    <row r="46" spans="1:8" ht="15" hidden="1">
      <c r="A46" s="10" t="s">
        <v>79</v>
      </c>
      <c r="B46" t="s">
        <v>58</v>
      </c>
      <c r="C46">
        <v>2</v>
      </c>
      <c r="D46" t="b">
        <v>0</v>
      </c>
      <c r="E46" s="12" t="s">
        <v>9</v>
      </c>
      <c r="F46" t="s">
        <v>45</v>
      </c>
    </row>
    <row r="47" spans="1:8" ht="15" hidden="1">
      <c r="A47" s="10" t="s">
        <v>80</v>
      </c>
      <c r="B47" t="s">
        <v>7</v>
      </c>
      <c r="C47">
        <v>0</v>
      </c>
      <c r="D47" t="b">
        <v>0</v>
      </c>
      <c r="E47" s="12" t="s">
        <v>9</v>
      </c>
    </row>
    <row r="48" spans="1:8" ht="15" hidden="1">
      <c r="A48" s="10" t="s">
        <v>81</v>
      </c>
      <c r="B48" t="s">
        <v>64</v>
      </c>
      <c r="C48">
        <v>2</v>
      </c>
      <c r="D48" t="b">
        <v>0</v>
      </c>
      <c r="E48" s="12" t="s">
        <v>9</v>
      </c>
      <c r="F48" t="s">
        <v>65</v>
      </c>
    </row>
    <row r="49" spans="1:7" ht="15" hidden="1">
      <c r="A49" s="10" t="s">
        <v>82</v>
      </c>
      <c r="B49" t="s">
        <v>7</v>
      </c>
      <c r="C49">
        <v>0</v>
      </c>
      <c r="D49" t="b">
        <v>0</v>
      </c>
      <c r="E49" s="12" t="s">
        <v>9</v>
      </c>
    </row>
    <row r="50" spans="1:7" ht="30" hidden="1">
      <c r="A50" s="10" t="s">
        <v>83</v>
      </c>
      <c r="B50" t="s">
        <v>58</v>
      </c>
      <c r="C50">
        <v>2</v>
      </c>
      <c r="D50" t="b">
        <v>0</v>
      </c>
      <c r="E50" s="12" t="s">
        <v>9</v>
      </c>
      <c r="F50" t="s">
        <v>45</v>
      </c>
    </row>
    <row r="51" spans="1:7" ht="15" hidden="1">
      <c r="A51" s="10" t="s">
        <v>84</v>
      </c>
      <c r="B51" t="s">
        <v>7</v>
      </c>
      <c r="C51">
        <v>0</v>
      </c>
      <c r="D51" t="b">
        <v>0</v>
      </c>
      <c r="E51" s="12" t="s">
        <v>9</v>
      </c>
    </row>
    <row r="52" spans="1:7" ht="30" hidden="1">
      <c r="A52" s="10" t="s">
        <v>85</v>
      </c>
      <c r="B52" t="s">
        <v>7</v>
      </c>
      <c r="C52">
        <v>0</v>
      </c>
      <c r="D52" t="b">
        <v>0</v>
      </c>
      <c r="E52" s="12" t="s">
        <v>9</v>
      </c>
    </row>
    <row r="53" spans="1:7" ht="15" hidden="1">
      <c r="A53" s="10" t="s">
        <v>86</v>
      </c>
      <c r="B53" t="s">
        <v>87</v>
      </c>
      <c r="C53">
        <v>2</v>
      </c>
      <c r="D53" t="b">
        <v>0</v>
      </c>
      <c r="E53" s="12" t="s">
        <v>9</v>
      </c>
      <c r="F53" t="s">
        <v>72</v>
      </c>
      <c r="G53" t="s">
        <v>25</v>
      </c>
    </row>
    <row r="54" spans="1:7" ht="15" hidden="1">
      <c r="A54" s="10" t="s">
        <v>88</v>
      </c>
      <c r="B54" t="s">
        <v>7</v>
      </c>
      <c r="C54">
        <v>0</v>
      </c>
      <c r="D54" t="b">
        <v>1</v>
      </c>
      <c r="E54" s="12" t="s">
        <v>9</v>
      </c>
    </row>
    <row r="55" spans="1:7" ht="15" hidden="1">
      <c r="A55" s="10" t="s">
        <v>89</v>
      </c>
      <c r="B55" t="s">
        <v>7</v>
      </c>
      <c r="C55">
        <v>0</v>
      </c>
      <c r="D55" t="b">
        <v>1</v>
      </c>
      <c r="E55" s="12" t="s">
        <v>9</v>
      </c>
    </row>
    <row r="56" spans="1:7" ht="15" hidden="1">
      <c r="A56" s="10" t="s">
        <v>90</v>
      </c>
      <c r="B56" t="s">
        <v>7</v>
      </c>
      <c r="C56">
        <v>0</v>
      </c>
      <c r="D56" t="b">
        <v>1</v>
      </c>
      <c r="E56" s="12" t="s">
        <v>9</v>
      </c>
    </row>
    <row r="57" spans="1:7" ht="30" hidden="1">
      <c r="A57" s="10" t="s">
        <v>91</v>
      </c>
      <c r="B57" t="s">
        <v>64</v>
      </c>
      <c r="C57">
        <v>2</v>
      </c>
      <c r="D57" t="b">
        <v>1</v>
      </c>
      <c r="E57" s="12" t="s">
        <v>9</v>
      </c>
      <c r="F57" t="s">
        <v>65</v>
      </c>
    </row>
    <row r="58" spans="1:7" ht="15" hidden="1">
      <c r="A58" s="10" t="s">
        <v>92</v>
      </c>
      <c r="B58" t="s">
        <v>7</v>
      </c>
      <c r="C58">
        <v>0</v>
      </c>
      <c r="D58" t="b">
        <v>1</v>
      </c>
      <c r="E58" s="12" t="s">
        <v>9</v>
      </c>
    </row>
    <row r="59" spans="1:7" ht="15" hidden="1">
      <c r="A59" s="10" t="s">
        <v>93</v>
      </c>
      <c r="B59" t="s">
        <v>7</v>
      </c>
      <c r="C59">
        <v>0</v>
      </c>
      <c r="D59" t="b">
        <v>1</v>
      </c>
      <c r="E59" s="12" t="s">
        <v>9</v>
      </c>
    </row>
    <row r="60" spans="1:7" ht="15" hidden="1">
      <c r="A60" s="10" t="s">
        <v>94</v>
      </c>
      <c r="B60" t="s">
        <v>58</v>
      </c>
      <c r="C60">
        <v>2</v>
      </c>
      <c r="D60" t="b">
        <v>1</v>
      </c>
      <c r="E60" s="12" t="s">
        <v>9</v>
      </c>
      <c r="F60" t="s">
        <v>45</v>
      </c>
    </row>
    <row r="61" spans="1:7" ht="30" hidden="1">
      <c r="A61" s="10" t="s">
        <v>95</v>
      </c>
      <c r="B61" t="s">
        <v>77</v>
      </c>
      <c r="C61">
        <v>2</v>
      </c>
      <c r="D61" t="b">
        <v>1</v>
      </c>
      <c r="E61" s="12" t="s">
        <v>9</v>
      </c>
      <c r="F61" t="s">
        <v>72</v>
      </c>
      <c r="G61" t="s">
        <v>45</v>
      </c>
    </row>
    <row r="62" spans="1:7" ht="15" hidden="1">
      <c r="A62" s="10" t="s">
        <v>96</v>
      </c>
      <c r="B62" t="s">
        <v>7</v>
      </c>
      <c r="C62">
        <v>0</v>
      </c>
      <c r="D62" t="b">
        <v>1</v>
      </c>
      <c r="E62" s="12" t="s">
        <v>9</v>
      </c>
    </row>
    <row r="63" spans="1:7" ht="15" hidden="1">
      <c r="A63" s="10" t="s">
        <v>97</v>
      </c>
      <c r="B63" t="s">
        <v>58</v>
      </c>
      <c r="C63">
        <v>2</v>
      </c>
      <c r="D63" t="b">
        <v>1</v>
      </c>
      <c r="E63" s="12" t="s">
        <v>9</v>
      </c>
      <c r="F63" t="s">
        <v>45</v>
      </c>
    </row>
    <row r="64" spans="1:7" ht="30" hidden="1">
      <c r="A64" s="10" t="s">
        <v>98</v>
      </c>
      <c r="B64" t="s">
        <v>7</v>
      </c>
      <c r="C64">
        <v>0</v>
      </c>
      <c r="D64" t="b">
        <v>1</v>
      </c>
      <c r="E64" s="12" t="s">
        <v>9</v>
      </c>
    </row>
    <row r="65" spans="1:6" ht="15" hidden="1">
      <c r="A65" s="10" t="s">
        <v>99</v>
      </c>
      <c r="B65" t="s">
        <v>64</v>
      </c>
      <c r="C65">
        <v>2</v>
      </c>
      <c r="D65" t="b">
        <v>1</v>
      </c>
      <c r="E65" s="12" t="s">
        <v>9</v>
      </c>
      <c r="F65" t="s">
        <v>65</v>
      </c>
    </row>
    <row r="66" spans="1:6" ht="15" hidden="1">
      <c r="A66" s="10" t="s">
        <v>100</v>
      </c>
      <c r="B66" t="s">
        <v>7</v>
      </c>
      <c r="C66">
        <v>0</v>
      </c>
      <c r="D66" t="b">
        <v>1</v>
      </c>
      <c r="E66" s="12" t="s">
        <v>9</v>
      </c>
    </row>
    <row r="67" spans="1:6" ht="15" hidden="1">
      <c r="A67" s="10" t="s">
        <v>101</v>
      </c>
      <c r="B67" t="s">
        <v>7</v>
      </c>
      <c r="C67">
        <v>0</v>
      </c>
      <c r="D67" t="b">
        <v>0</v>
      </c>
      <c r="E67" s="12" t="s">
        <v>10</v>
      </c>
    </row>
    <row r="68" spans="1:6" ht="30" hidden="1">
      <c r="A68" s="10" t="s">
        <v>102</v>
      </c>
      <c r="B68" t="s">
        <v>7</v>
      </c>
      <c r="C68">
        <v>0</v>
      </c>
      <c r="D68" t="b">
        <v>0</v>
      </c>
      <c r="E68" s="12" t="s">
        <v>10</v>
      </c>
    </row>
    <row r="69" spans="1:6" ht="15" hidden="1">
      <c r="A69" s="10" t="s">
        <v>103</v>
      </c>
      <c r="B69" t="s">
        <v>7</v>
      </c>
      <c r="C69">
        <v>0</v>
      </c>
      <c r="D69" t="b">
        <v>0</v>
      </c>
      <c r="E69" s="12" t="s">
        <v>10</v>
      </c>
    </row>
    <row r="70" spans="1:6" ht="15" hidden="1">
      <c r="A70" s="10" t="s">
        <v>104</v>
      </c>
      <c r="B70" t="s">
        <v>7</v>
      </c>
      <c r="C70">
        <v>0</v>
      </c>
      <c r="D70" t="b">
        <v>0</v>
      </c>
      <c r="E70" s="12" t="s">
        <v>10</v>
      </c>
    </row>
    <row r="71" spans="1:6" ht="15" hidden="1">
      <c r="A71" s="10" t="s">
        <v>105</v>
      </c>
      <c r="B71" t="s">
        <v>106</v>
      </c>
      <c r="C71">
        <v>2</v>
      </c>
      <c r="D71" t="b">
        <v>0</v>
      </c>
      <c r="E71" s="12" t="s">
        <v>10</v>
      </c>
      <c r="F71" t="s">
        <v>25</v>
      </c>
    </row>
    <row r="72" spans="1:6" ht="15" hidden="1">
      <c r="A72" s="10" t="s">
        <v>107</v>
      </c>
      <c r="B72" t="s">
        <v>7</v>
      </c>
      <c r="C72">
        <v>0</v>
      </c>
      <c r="D72" t="b">
        <v>0</v>
      </c>
      <c r="E72" s="12" t="s">
        <v>10</v>
      </c>
    </row>
    <row r="73" spans="1:6" ht="15" hidden="1">
      <c r="A73" s="10" t="s">
        <v>108</v>
      </c>
      <c r="B73" t="s">
        <v>7</v>
      </c>
      <c r="C73">
        <v>0</v>
      </c>
      <c r="D73" t="b">
        <v>0</v>
      </c>
      <c r="E73" s="12" t="s">
        <v>10</v>
      </c>
    </row>
    <row r="74" spans="1:6" ht="15" hidden="1">
      <c r="A74" s="10" t="s">
        <v>109</v>
      </c>
      <c r="B74" t="s">
        <v>7</v>
      </c>
      <c r="C74">
        <v>0</v>
      </c>
      <c r="D74" t="b">
        <v>0</v>
      </c>
      <c r="E74" s="12" t="s">
        <v>10</v>
      </c>
    </row>
    <row r="75" spans="1:6" ht="15" hidden="1">
      <c r="A75" s="10" t="s">
        <v>110</v>
      </c>
      <c r="B75" t="s">
        <v>7</v>
      </c>
      <c r="C75">
        <v>0</v>
      </c>
      <c r="D75" t="b">
        <v>0</v>
      </c>
      <c r="E75" s="12" t="s">
        <v>10</v>
      </c>
    </row>
    <row r="76" spans="1:6" ht="15" hidden="1">
      <c r="A76" s="10" t="s">
        <v>111</v>
      </c>
      <c r="B76" t="s">
        <v>7</v>
      </c>
      <c r="C76">
        <v>0</v>
      </c>
      <c r="D76" t="b">
        <v>0</v>
      </c>
      <c r="E76" s="12" t="s">
        <v>10</v>
      </c>
    </row>
    <row r="77" spans="1:6" ht="15" hidden="1">
      <c r="A77" s="10" t="s">
        <v>112</v>
      </c>
      <c r="B77" t="s">
        <v>7</v>
      </c>
      <c r="C77">
        <v>0</v>
      </c>
      <c r="D77" t="b">
        <v>1</v>
      </c>
      <c r="E77" s="12" t="s">
        <v>10</v>
      </c>
    </row>
    <row r="78" spans="1:6" ht="15" hidden="1">
      <c r="A78" s="10" t="s">
        <v>113</v>
      </c>
      <c r="B78" t="s">
        <v>7</v>
      </c>
      <c r="C78">
        <v>0</v>
      </c>
      <c r="D78" t="b">
        <v>1</v>
      </c>
      <c r="E78" s="12" t="s">
        <v>10</v>
      </c>
    </row>
    <row r="79" spans="1:6" ht="15" hidden="1">
      <c r="A79" s="10" t="s">
        <v>114</v>
      </c>
      <c r="B79" t="s">
        <v>106</v>
      </c>
      <c r="C79">
        <v>2</v>
      </c>
      <c r="D79" t="b">
        <v>1</v>
      </c>
      <c r="E79" s="12" t="s">
        <v>10</v>
      </c>
      <c r="F79" t="s">
        <v>25</v>
      </c>
    </row>
    <row r="80" spans="1:6" ht="15" hidden="1">
      <c r="A80" s="10" t="s">
        <v>115</v>
      </c>
      <c r="B80" t="s">
        <v>7</v>
      </c>
      <c r="C80">
        <v>0</v>
      </c>
      <c r="D80" t="b">
        <v>1</v>
      </c>
      <c r="E80" s="12" t="s">
        <v>10</v>
      </c>
    </row>
    <row r="81" spans="1:7" ht="15" hidden="1">
      <c r="A81" s="10" t="s">
        <v>116</v>
      </c>
      <c r="B81" t="s">
        <v>7</v>
      </c>
      <c r="C81">
        <v>0</v>
      </c>
      <c r="D81" t="b">
        <v>1</v>
      </c>
      <c r="E81" s="12" t="s">
        <v>10</v>
      </c>
    </row>
    <row r="82" spans="1:7" ht="15" hidden="1">
      <c r="A82" s="10" t="s">
        <v>117</v>
      </c>
      <c r="B82" t="s">
        <v>118</v>
      </c>
      <c r="C82">
        <v>2</v>
      </c>
      <c r="D82" t="b">
        <v>1</v>
      </c>
      <c r="E82" s="12" t="s">
        <v>10</v>
      </c>
      <c r="F82" t="s">
        <v>65</v>
      </c>
    </row>
    <row r="83" spans="1:7" ht="15" hidden="1">
      <c r="A83" s="10" t="s">
        <v>119</v>
      </c>
      <c r="B83" t="s">
        <v>7</v>
      </c>
      <c r="C83">
        <v>0</v>
      </c>
      <c r="D83" t="b">
        <v>1</v>
      </c>
      <c r="E83" s="12" t="s">
        <v>10</v>
      </c>
    </row>
    <row r="84" spans="1:7" ht="15" hidden="1">
      <c r="A84" s="10" t="s">
        <v>120</v>
      </c>
      <c r="B84" t="s">
        <v>118</v>
      </c>
      <c r="C84">
        <v>2</v>
      </c>
      <c r="D84" t="b">
        <v>1</v>
      </c>
      <c r="E84" s="12" t="s">
        <v>10</v>
      </c>
      <c r="F84" t="s">
        <v>65</v>
      </c>
    </row>
    <row r="85" spans="1:7" ht="15" hidden="1">
      <c r="A85" s="10" t="s">
        <v>121</v>
      </c>
      <c r="B85" t="s">
        <v>7</v>
      </c>
      <c r="C85">
        <v>0</v>
      </c>
      <c r="D85" t="b">
        <v>1</v>
      </c>
      <c r="E85" s="12" t="s">
        <v>10</v>
      </c>
    </row>
    <row r="86" spans="1:7" ht="15" hidden="1">
      <c r="A86" s="10" t="s">
        <v>122</v>
      </c>
      <c r="B86" t="s">
        <v>7</v>
      </c>
      <c r="C86">
        <v>0</v>
      </c>
      <c r="D86" t="b">
        <v>1</v>
      </c>
      <c r="E86" s="12" t="s">
        <v>10</v>
      </c>
    </row>
    <row r="87" spans="1:7" ht="15" hidden="1">
      <c r="A87" s="10" t="s">
        <v>123</v>
      </c>
      <c r="B87" t="s">
        <v>106</v>
      </c>
      <c r="C87">
        <v>2</v>
      </c>
      <c r="D87" t="b">
        <v>1</v>
      </c>
      <c r="E87" s="12" t="s">
        <v>10</v>
      </c>
      <c r="F87" t="s">
        <v>25</v>
      </c>
    </row>
    <row r="88" spans="1:7" ht="15" hidden="1">
      <c r="A88" s="10" t="s">
        <v>124</v>
      </c>
      <c r="B88" t="s">
        <v>7</v>
      </c>
      <c r="C88">
        <v>0</v>
      </c>
      <c r="D88" t="b">
        <v>1</v>
      </c>
      <c r="E88" s="12" t="s">
        <v>10</v>
      </c>
    </row>
    <row r="89" spans="1:7" ht="15" hidden="1">
      <c r="A89" s="10" t="s">
        <v>125</v>
      </c>
      <c r="B89" t="s">
        <v>7</v>
      </c>
      <c r="C89">
        <v>0</v>
      </c>
      <c r="D89" t="b">
        <v>1</v>
      </c>
      <c r="E89" s="12" t="s">
        <v>10</v>
      </c>
    </row>
    <row r="90" spans="1:7" ht="15" hidden="1">
      <c r="A90" s="10" t="s">
        <v>126</v>
      </c>
      <c r="B90" t="s">
        <v>7</v>
      </c>
      <c r="C90">
        <v>0</v>
      </c>
      <c r="D90" t="b">
        <v>1</v>
      </c>
      <c r="E90" s="12" t="s">
        <v>10</v>
      </c>
    </row>
    <row r="91" spans="1:7" ht="15" hidden="1">
      <c r="A91" s="10" t="s">
        <v>127</v>
      </c>
      <c r="B91" t="s">
        <v>7</v>
      </c>
      <c r="C91">
        <v>0</v>
      </c>
      <c r="D91" t="b">
        <v>1</v>
      </c>
      <c r="E91" s="12" t="s">
        <v>10</v>
      </c>
    </row>
    <row r="92" spans="1:7" ht="15" hidden="1">
      <c r="A92" s="10" t="s">
        <v>128</v>
      </c>
      <c r="B92" t="s">
        <v>118</v>
      </c>
      <c r="C92">
        <v>2</v>
      </c>
      <c r="D92" t="b">
        <v>1</v>
      </c>
      <c r="E92" s="12" t="s">
        <v>10</v>
      </c>
      <c r="F92" t="s">
        <v>65</v>
      </c>
    </row>
    <row r="93" spans="1:7" ht="15" hidden="1">
      <c r="A93" s="10" t="s">
        <v>129</v>
      </c>
      <c r="B93" t="s">
        <v>130</v>
      </c>
      <c r="C93">
        <v>2</v>
      </c>
      <c r="D93" t="b">
        <v>1</v>
      </c>
      <c r="E93" s="12" t="s">
        <v>10</v>
      </c>
      <c r="F93" t="s">
        <v>62</v>
      </c>
      <c r="G93" t="s">
        <v>45</v>
      </c>
    </row>
    <row r="94" spans="1:7" ht="15" hidden="1">
      <c r="A94" s="10" t="s">
        <v>131</v>
      </c>
      <c r="B94" t="s">
        <v>7</v>
      </c>
      <c r="C94">
        <v>0</v>
      </c>
      <c r="D94" t="b">
        <v>1</v>
      </c>
      <c r="E94" s="12" t="s">
        <v>10</v>
      </c>
    </row>
    <row r="95" spans="1:7" ht="15" hidden="1">
      <c r="A95" s="10" t="s">
        <v>132</v>
      </c>
      <c r="B95" t="s">
        <v>7</v>
      </c>
      <c r="C95">
        <v>0</v>
      </c>
      <c r="D95" t="b">
        <v>1</v>
      </c>
      <c r="E95" s="12" t="s">
        <v>10</v>
      </c>
    </row>
    <row r="96" spans="1:7" ht="15" hidden="1">
      <c r="A96" s="10" t="s">
        <v>133</v>
      </c>
      <c r="B96" t="s">
        <v>7</v>
      </c>
      <c r="C96">
        <v>0</v>
      </c>
      <c r="D96" t="b">
        <v>1</v>
      </c>
      <c r="E96" s="12" t="s">
        <v>10</v>
      </c>
    </row>
    <row r="97" spans="1:5" ht="15" hidden="1">
      <c r="A97" s="10" t="s">
        <v>134</v>
      </c>
      <c r="B97" t="s">
        <v>7</v>
      </c>
      <c r="C97">
        <v>0</v>
      </c>
      <c r="D97" t="b">
        <v>1</v>
      </c>
      <c r="E97" s="12" t="s">
        <v>10</v>
      </c>
    </row>
    <row r="98" spans="1:5" ht="15" hidden="1">
      <c r="A98" s="10" t="s">
        <v>135</v>
      </c>
      <c r="B98" t="s">
        <v>7</v>
      </c>
      <c r="C98">
        <v>0</v>
      </c>
      <c r="D98" t="b">
        <v>1</v>
      </c>
      <c r="E98" s="12" t="s">
        <v>10</v>
      </c>
    </row>
    <row r="99" spans="1:5" ht="15" hidden="1">
      <c r="A99" s="10" t="s">
        <v>136</v>
      </c>
      <c r="B99" t="s">
        <v>7</v>
      </c>
      <c r="C99">
        <v>0</v>
      </c>
      <c r="D99" t="b">
        <v>1</v>
      </c>
      <c r="E99" s="12" t="s">
        <v>10</v>
      </c>
    </row>
    <row r="100" spans="1:5" ht="15" hidden="1">
      <c r="A100" s="10" t="s">
        <v>137</v>
      </c>
      <c r="B100" t="s">
        <v>7</v>
      </c>
      <c r="C100">
        <v>0</v>
      </c>
      <c r="D100" t="b">
        <v>1</v>
      </c>
      <c r="E100" s="12" t="s">
        <v>10</v>
      </c>
    </row>
    <row r="101" spans="1:5" ht="15" hidden="1">
      <c r="A101" s="10" t="s">
        <v>138</v>
      </c>
      <c r="B101" t="s">
        <v>7</v>
      </c>
      <c r="C101">
        <v>0</v>
      </c>
      <c r="D101" t="b">
        <v>1</v>
      </c>
      <c r="E101" s="12" t="s">
        <v>10</v>
      </c>
    </row>
    <row r="102" spans="1:5" ht="15" hidden="1">
      <c r="A102" s="10" t="s">
        <v>139</v>
      </c>
      <c r="B102" t="s">
        <v>7</v>
      </c>
      <c r="C102">
        <v>0</v>
      </c>
      <c r="D102" t="b">
        <v>1</v>
      </c>
      <c r="E102" s="12" t="s">
        <v>10</v>
      </c>
    </row>
    <row r="103" spans="1:5" ht="15">
      <c r="A103" s="10" t="s">
        <v>140</v>
      </c>
      <c r="B103" t="s">
        <v>7</v>
      </c>
      <c r="C103">
        <v>0</v>
      </c>
      <c r="D103" t="b">
        <v>0</v>
      </c>
      <c r="E103" s="12" t="s">
        <v>0</v>
      </c>
    </row>
    <row r="104" spans="1:5" ht="15">
      <c r="A104" s="10" t="s">
        <v>141</v>
      </c>
      <c r="B104" t="s">
        <v>7</v>
      </c>
      <c r="C104">
        <v>0</v>
      </c>
      <c r="D104" t="b">
        <v>0</v>
      </c>
      <c r="E104" s="12" t="s">
        <v>0</v>
      </c>
    </row>
    <row r="105" spans="1:5" ht="15">
      <c r="A105" s="10" t="s">
        <v>142</v>
      </c>
      <c r="B105" t="s">
        <v>7</v>
      </c>
      <c r="C105">
        <v>0</v>
      </c>
      <c r="D105" t="b">
        <v>0</v>
      </c>
      <c r="E105" s="12" t="s">
        <v>0</v>
      </c>
    </row>
    <row r="106" spans="1:5" ht="15">
      <c r="A106" s="10" t="s">
        <v>143</v>
      </c>
      <c r="B106" t="s">
        <v>7</v>
      </c>
      <c r="C106">
        <v>0</v>
      </c>
      <c r="D106" t="b">
        <v>1</v>
      </c>
      <c r="E106" s="12" t="s">
        <v>0</v>
      </c>
    </row>
    <row r="107" spans="1:5" ht="15">
      <c r="A107" s="10" t="s">
        <v>144</v>
      </c>
      <c r="B107" t="s">
        <v>7</v>
      </c>
      <c r="C107">
        <v>0</v>
      </c>
      <c r="D107" t="b">
        <v>1</v>
      </c>
      <c r="E107" s="12" t="s">
        <v>0</v>
      </c>
    </row>
    <row r="108" spans="1:5" ht="15">
      <c r="A108" s="10" t="s">
        <v>145</v>
      </c>
      <c r="B108" t="s">
        <v>7</v>
      </c>
      <c r="C108">
        <v>0</v>
      </c>
      <c r="D108" t="b">
        <v>1</v>
      </c>
      <c r="E108" s="12" t="s">
        <v>0</v>
      </c>
    </row>
    <row r="109" spans="1:5" ht="15">
      <c r="A109" s="10" t="s">
        <v>146</v>
      </c>
      <c r="B109" t="s">
        <v>7</v>
      </c>
      <c r="C109">
        <v>0</v>
      </c>
      <c r="D109" t="b">
        <v>1</v>
      </c>
      <c r="E109" s="12" t="s">
        <v>0</v>
      </c>
    </row>
    <row r="110" spans="1:5" ht="15">
      <c r="A110" s="10" t="s">
        <v>147</v>
      </c>
      <c r="B110" t="s">
        <v>7</v>
      </c>
      <c r="C110">
        <v>0</v>
      </c>
      <c r="D110" t="b">
        <v>1</v>
      </c>
      <c r="E110" s="12" t="s">
        <v>0</v>
      </c>
    </row>
    <row r="111" spans="1:5" ht="15">
      <c r="A111" s="10" t="s">
        <v>148</v>
      </c>
      <c r="B111" t="s">
        <v>7</v>
      </c>
      <c r="C111">
        <v>0</v>
      </c>
      <c r="D111" t="b">
        <v>1</v>
      </c>
      <c r="E111" s="12" t="s">
        <v>0</v>
      </c>
    </row>
    <row r="112" spans="1:5" ht="15">
      <c r="A112" s="10" t="s">
        <v>149</v>
      </c>
      <c r="B112" t="s">
        <v>7</v>
      </c>
      <c r="C112">
        <v>0</v>
      </c>
      <c r="D112" t="b">
        <v>1</v>
      </c>
      <c r="E112" s="12" t="s">
        <v>0</v>
      </c>
    </row>
    <row r="113" spans="1:5" ht="15">
      <c r="A113" s="10" t="s">
        <v>150</v>
      </c>
      <c r="B113" t="s">
        <v>7</v>
      </c>
      <c r="C113">
        <v>0</v>
      </c>
      <c r="D113" t="b">
        <v>1</v>
      </c>
      <c r="E113" s="12" t="s">
        <v>0</v>
      </c>
    </row>
    <row r="114" spans="1:5" ht="15">
      <c r="A114" s="10" t="s">
        <v>151</v>
      </c>
      <c r="B114" t="s">
        <v>7</v>
      </c>
      <c r="C114">
        <v>0</v>
      </c>
      <c r="D114" t="b">
        <v>1</v>
      </c>
      <c r="E114" s="12" t="s">
        <v>0</v>
      </c>
    </row>
    <row r="115" spans="1:5" ht="15">
      <c r="A115" s="10" t="s">
        <v>152</v>
      </c>
      <c r="B115" t="s">
        <v>7</v>
      </c>
      <c r="C115">
        <v>0</v>
      </c>
      <c r="D115" t="b">
        <v>1</v>
      </c>
      <c r="E115" s="12" t="s">
        <v>0</v>
      </c>
    </row>
    <row r="116" spans="1:5" ht="30">
      <c r="A116" s="10" t="s">
        <v>153</v>
      </c>
      <c r="B116" t="s">
        <v>7</v>
      </c>
      <c r="C116">
        <v>0</v>
      </c>
      <c r="D116" t="b">
        <v>1</v>
      </c>
      <c r="E116" s="12" t="s">
        <v>0</v>
      </c>
    </row>
    <row r="117" spans="1:5" ht="15" hidden="1">
      <c r="A117" s="10" t="s">
        <v>154</v>
      </c>
      <c r="B117" t="s">
        <v>7</v>
      </c>
      <c r="C117">
        <v>0</v>
      </c>
      <c r="D117" t="b">
        <v>0</v>
      </c>
      <c r="E117" s="12" t="s">
        <v>1</v>
      </c>
    </row>
    <row r="118" spans="1:5" ht="15" hidden="1">
      <c r="A118" s="10" t="s">
        <v>155</v>
      </c>
      <c r="B118" t="s">
        <v>7</v>
      </c>
      <c r="C118">
        <v>0</v>
      </c>
      <c r="D118" t="b">
        <v>0</v>
      </c>
      <c r="E118" s="12" t="s">
        <v>1</v>
      </c>
    </row>
    <row r="119" spans="1:5" ht="15" hidden="1">
      <c r="A119" s="10" t="s">
        <v>156</v>
      </c>
      <c r="B119" t="s">
        <v>7</v>
      </c>
      <c r="C119">
        <v>0</v>
      </c>
      <c r="D119" t="b">
        <v>0</v>
      </c>
      <c r="E119" s="12" t="s">
        <v>1</v>
      </c>
    </row>
    <row r="120" spans="1:5" ht="30" hidden="1">
      <c r="A120" s="10" t="s">
        <v>157</v>
      </c>
      <c r="B120" t="s">
        <v>7</v>
      </c>
      <c r="C120">
        <v>0</v>
      </c>
      <c r="D120" t="b">
        <v>1</v>
      </c>
      <c r="E120" s="12" t="s">
        <v>1</v>
      </c>
    </row>
    <row r="121" spans="1:5" ht="15" hidden="1">
      <c r="A121" s="10" t="s">
        <v>158</v>
      </c>
      <c r="B121" t="s">
        <v>7</v>
      </c>
      <c r="C121">
        <v>0</v>
      </c>
      <c r="D121" t="b">
        <v>1</v>
      </c>
      <c r="E121" s="12" t="s">
        <v>1</v>
      </c>
    </row>
    <row r="122" spans="1:5" ht="15" hidden="1">
      <c r="A122" s="10" t="s">
        <v>159</v>
      </c>
      <c r="B122" t="s">
        <v>7</v>
      </c>
      <c r="C122">
        <v>0</v>
      </c>
      <c r="D122" t="b">
        <v>1</v>
      </c>
      <c r="E122" s="12" t="s">
        <v>1</v>
      </c>
    </row>
    <row r="123" spans="1:5" ht="15" hidden="1">
      <c r="A123" s="10" t="s">
        <v>160</v>
      </c>
      <c r="B123" t="s">
        <v>7</v>
      </c>
      <c r="C123">
        <v>0</v>
      </c>
      <c r="D123" t="b">
        <v>1</v>
      </c>
      <c r="E123" s="12" t="s">
        <v>1</v>
      </c>
    </row>
    <row r="124" spans="1:5" ht="15" hidden="1">
      <c r="A124" s="10" t="s">
        <v>161</v>
      </c>
      <c r="B124" t="s">
        <v>7</v>
      </c>
      <c r="C124">
        <v>0</v>
      </c>
      <c r="D124" t="b">
        <v>1</v>
      </c>
      <c r="E124" s="12" t="s">
        <v>1</v>
      </c>
    </row>
    <row r="125" spans="1:5" ht="15" hidden="1">
      <c r="A125" s="10" t="s">
        <v>162</v>
      </c>
      <c r="B125" t="s">
        <v>7</v>
      </c>
      <c r="C125">
        <v>0</v>
      </c>
      <c r="D125" t="b">
        <v>1</v>
      </c>
      <c r="E125" s="12" t="s">
        <v>1</v>
      </c>
    </row>
    <row r="126" spans="1:5" ht="15" hidden="1">
      <c r="A126" s="10" t="s">
        <v>163</v>
      </c>
      <c r="B126" t="s">
        <v>7</v>
      </c>
      <c r="C126">
        <v>0</v>
      </c>
      <c r="D126" t="b">
        <v>1</v>
      </c>
      <c r="E126" s="12" t="s">
        <v>1</v>
      </c>
    </row>
    <row r="127" spans="1:5" ht="15" hidden="1">
      <c r="A127" s="10" t="s">
        <v>164</v>
      </c>
      <c r="B127" t="s">
        <v>7</v>
      </c>
      <c r="C127">
        <v>0</v>
      </c>
      <c r="D127" t="b">
        <v>1</v>
      </c>
      <c r="E127" s="12" t="s">
        <v>1</v>
      </c>
    </row>
    <row r="128" spans="1:5" ht="15" hidden="1">
      <c r="A128" s="10" t="s">
        <v>165</v>
      </c>
      <c r="B128" t="s">
        <v>7</v>
      </c>
      <c r="C128">
        <v>0</v>
      </c>
      <c r="D128" t="b">
        <v>1</v>
      </c>
      <c r="E128" s="12" t="s">
        <v>1</v>
      </c>
    </row>
    <row r="129" spans="1:5" ht="15" hidden="1">
      <c r="A129" s="10" t="s">
        <v>166</v>
      </c>
      <c r="B129" t="s">
        <v>7</v>
      </c>
      <c r="C129">
        <v>0</v>
      </c>
      <c r="D129" t="b">
        <v>1</v>
      </c>
      <c r="E129" s="12" t="s">
        <v>1</v>
      </c>
    </row>
    <row r="130" spans="1:5" ht="15" hidden="1">
      <c r="A130" s="10" t="s">
        <v>167</v>
      </c>
      <c r="B130" t="s">
        <v>7</v>
      </c>
      <c r="C130">
        <v>0</v>
      </c>
      <c r="D130" t="b">
        <v>0</v>
      </c>
      <c r="E130" s="12" t="s">
        <v>168</v>
      </c>
    </row>
    <row r="131" spans="1:5" ht="15" hidden="1">
      <c r="A131" s="10" t="s">
        <v>169</v>
      </c>
      <c r="B131" t="s">
        <v>7</v>
      </c>
      <c r="C131">
        <v>0</v>
      </c>
      <c r="D131" t="b">
        <v>0</v>
      </c>
      <c r="E131" s="12" t="s">
        <v>168</v>
      </c>
    </row>
    <row r="132" spans="1:5" ht="15" hidden="1">
      <c r="A132" s="10" t="s">
        <v>170</v>
      </c>
      <c r="B132" t="s">
        <v>7</v>
      </c>
      <c r="C132">
        <v>0</v>
      </c>
      <c r="D132" t="b">
        <v>0</v>
      </c>
      <c r="E132" s="12" t="s">
        <v>168</v>
      </c>
    </row>
    <row r="133" spans="1:5" ht="15" hidden="1">
      <c r="A133" s="10" t="s">
        <v>171</v>
      </c>
      <c r="B133" t="s">
        <v>7</v>
      </c>
      <c r="C133">
        <v>0</v>
      </c>
      <c r="D133" t="b">
        <v>1</v>
      </c>
      <c r="E133" s="12" t="s">
        <v>168</v>
      </c>
    </row>
    <row r="134" spans="1:5" ht="15" hidden="1">
      <c r="A134" s="10" t="s">
        <v>172</v>
      </c>
      <c r="B134" t="s">
        <v>7</v>
      </c>
      <c r="C134">
        <v>0</v>
      </c>
      <c r="D134" t="b">
        <v>1</v>
      </c>
      <c r="E134" s="12" t="s">
        <v>168</v>
      </c>
    </row>
    <row r="135" spans="1:5" ht="15" hidden="1">
      <c r="A135" s="10" t="s">
        <v>173</v>
      </c>
      <c r="B135" t="s">
        <v>7</v>
      </c>
      <c r="C135">
        <v>0</v>
      </c>
      <c r="D135" t="b">
        <v>1</v>
      </c>
      <c r="E135" s="12" t="s">
        <v>168</v>
      </c>
    </row>
    <row r="136" spans="1:5" ht="15" hidden="1">
      <c r="A136" s="10" t="s">
        <v>174</v>
      </c>
      <c r="B136" t="s">
        <v>7</v>
      </c>
      <c r="C136">
        <v>0</v>
      </c>
      <c r="D136" t="b">
        <v>1</v>
      </c>
      <c r="E136" s="12" t="s">
        <v>168</v>
      </c>
    </row>
    <row r="137" spans="1:5" ht="15" hidden="1">
      <c r="A137" s="10" t="s">
        <v>175</v>
      </c>
      <c r="B137" t="s">
        <v>7</v>
      </c>
      <c r="C137">
        <v>0</v>
      </c>
      <c r="D137" t="b">
        <v>1</v>
      </c>
      <c r="E137" s="12" t="s">
        <v>168</v>
      </c>
    </row>
    <row r="138" spans="1:5" hidden="1">
      <c r="A138" s="10" t="s">
        <v>176</v>
      </c>
      <c r="B138" t="s">
        <v>7</v>
      </c>
      <c r="C138">
        <v>0</v>
      </c>
      <c r="D138" t="b">
        <v>1</v>
      </c>
      <c r="E138" s="12" t="s">
        <v>168</v>
      </c>
    </row>
    <row r="139" spans="1:5" hidden="1">
      <c r="A139" s="10" t="s">
        <v>177</v>
      </c>
      <c r="B139" t="s">
        <v>7</v>
      </c>
      <c r="C139">
        <v>0</v>
      </c>
      <c r="D139" t="b">
        <v>1</v>
      </c>
      <c r="E139" s="12" t="s">
        <v>168</v>
      </c>
    </row>
  </sheetData>
  <autoFilter ref="A1:H139" xr:uid="{00000000-0001-0000-0000-000000000000}">
    <filterColumn colId="4">
      <filters>
        <filter val="['CausesAndSymptoms'"/>
        <filter val="Apar"/>
      </filters>
    </filterColumn>
    <filterColumn colId="5">
      <filters blank="1"/>
    </filterColumn>
    <sortState xmlns:xlrd2="http://schemas.microsoft.com/office/spreadsheetml/2017/richdata2" ref="A2:H139">
      <sortCondition ref="E1:E139"/>
    </sortState>
  </autoFilter>
  <phoneticPr fontId="3" type="noConversion"/>
  <pageMargins left="0.75" right="0.75" top="1" bottom="1" header="0.5" footer="0.5"/>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943CF-5885-4FC7-A624-7774E3BF528E}">
  <dimension ref="A1:H18"/>
  <sheetViews>
    <sheetView tabSelected="1" topLeftCell="A5" workbookViewId="0">
      <selection activeCell="D7" sqref="D7"/>
    </sheetView>
  </sheetViews>
  <sheetFormatPr defaultRowHeight="15"/>
  <cols>
    <col min="1" max="1" width="48.85546875" customWidth="1"/>
    <col min="2" max="2" width="61.28515625" customWidth="1"/>
    <col min="3" max="3" width="84.140625" customWidth="1"/>
    <col min="4" max="4" width="49.140625" customWidth="1"/>
    <col min="5" max="5" width="35.7109375" customWidth="1"/>
    <col min="6" max="6" width="40.5703125" customWidth="1"/>
    <col min="7" max="7" width="26.140625" customWidth="1"/>
    <col min="8" max="8" width="63.42578125" style="13" customWidth="1"/>
  </cols>
  <sheetData>
    <row r="1" spans="1:8" ht="180">
      <c r="A1" s="15" t="s">
        <v>178</v>
      </c>
      <c r="B1" s="17" t="s">
        <v>179</v>
      </c>
      <c r="C1" s="14"/>
    </row>
    <row r="2" spans="1:8" ht="60">
      <c r="A2" s="13" t="s">
        <v>55</v>
      </c>
      <c r="C2" s="17" t="s">
        <v>180</v>
      </c>
    </row>
    <row r="3" spans="1:8" ht="75">
      <c r="A3" s="13" t="s">
        <v>181</v>
      </c>
      <c r="B3" s="17" t="s">
        <v>182</v>
      </c>
      <c r="C3" s="14"/>
    </row>
    <row r="4" spans="1:8" ht="330">
      <c r="A4" s="13" t="s">
        <v>183</v>
      </c>
      <c r="B4" s="13" t="s">
        <v>184</v>
      </c>
      <c r="C4" s="13" t="s">
        <v>185</v>
      </c>
      <c r="D4" s="13" t="s">
        <v>186</v>
      </c>
      <c r="E4" s="13" t="s">
        <v>187</v>
      </c>
      <c r="F4" s="13" t="s">
        <v>188</v>
      </c>
      <c r="G4" s="13" t="s">
        <v>189</v>
      </c>
      <c r="H4" s="17" t="s">
        <v>190</v>
      </c>
    </row>
    <row r="5" spans="1:8" ht="240">
      <c r="A5" s="13" t="s">
        <v>38</v>
      </c>
      <c r="B5" s="17" t="s">
        <v>191</v>
      </c>
      <c r="C5" s="14"/>
    </row>
    <row r="6" spans="1:8" ht="135">
      <c r="A6" s="13" t="s">
        <v>32</v>
      </c>
      <c r="C6" s="17" t="s">
        <v>192</v>
      </c>
    </row>
    <row r="7" spans="1:8" ht="225">
      <c r="A7" s="13" t="s">
        <v>193</v>
      </c>
      <c r="B7" s="17" t="s">
        <v>194</v>
      </c>
      <c r="C7" s="14"/>
    </row>
    <row r="8" spans="1:8" ht="135">
      <c r="A8" s="13" t="s">
        <v>31</v>
      </c>
      <c r="C8" s="17" t="s">
        <v>195</v>
      </c>
    </row>
    <row r="9" spans="1:8" ht="120">
      <c r="A9" s="13" t="s">
        <v>29</v>
      </c>
      <c r="B9" s="17" t="s">
        <v>196</v>
      </c>
      <c r="C9" s="14"/>
    </row>
    <row r="10" spans="1:8" ht="345">
      <c r="A10" s="13" t="s">
        <v>197</v>
      </c>
      <c r="C10" s="17" t="s">
        <v>198</v>
      </c>
    </row>
    <row r="11" spans="1:8" ht="409.6">
      <c r="A11" s="13" t="s">
        <v>199</v>
      </c>
      <c r="B11" s="13" t="s">
        <v>200</v>
      </c>
      <c r="C11" s="13" t="s">
        <v>201</v>
      </c>
      <c r="D11" s="18" t="s">
        <v>202</v>
      </c>
    </row>
    <row r="12" spans="1:8" ht="180">
      <c r="A12" s="13" t="s">
        <v>153</v>
      </c>
      <c r="B12" s="17" t="s">
        <v>203</v>
      </c>
      <c r="C12" s="14"/>
    </row>
    <row r="13" spans="1:8" ht="165">
      <c r="A13" s="10" t="s">
        <v>21</v>
      </c>
      <c r="B13" s="10"/>
      <c r="C13" s="19" t="s">
        <v>204</v>
      </c>
    </row>
    <row r="14" spans="1:8" ht="180">
      <c r="A14" s="16" t="s">
        <v>47</v>
      </c>
      <c r="B14" s="17" t="s">
        <v>205</v>
      </c>
      <c r="C14" s="13"/>
    </row>
    <row r="15" spans="1:8">
      <c r="A15" s="13"/>
      <c r="B15" s="13"/>
      <c r="C15" s="14"/>
    </row>
    <row r="16" spans="1:8">
      <c r="A16" s="13"/>
      <c r="B16" s="13"/>
      <c r="C16" s="14"/>
    </row>
    <row r="17" spans="1:3">
      <c r="A17" s="13"/>
      <c r="B17" s="13"/>
      <c r="C17" s="14"/>
    </row>
    <row r="18" spans="1:3">
      <c r="A18" s="13"/>
      <c r="B18" s="13"/>
      <c r="C18" s="14"/>
    </row>
  </sheetData>
  <sortState xmlns:xlrd2="http://schemas.microsoft.com/office/spreadsheetml/2017/richdata2" ref="A1:XFD1048569">
    <sortCondition ref="B1:B104856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Apar Garg</cp:lastModifiedBy>
  <cp:revision/>
  <dcterms:created xsi:type="dcterms:W3CDTF">2021-08-26T12:39:46Z</dcterms:created>
  <dcterms:modified xsi:type="dcterms:W3CDTF">2021-09-11T11:00:59Z</dcterms:modified>
  <cp:category/>
  <cp:contentStatus/>
</cp:coreProperties>
</file>