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05" yWindow="-105" windowWidth="19440" windowHeight="11040" firstSheet="2" activeTab="6"/>
  </bookViews>
  <sheets>
    <sheet name="Main Sheet" sheetId="4" state="hidden" r:id="rId1"/>
    <sheet name="HY03B" sheetId="39" state="hidden" r:id="rId2"/>
    <sheet name="HY03A " sheetId="30" r:id="rId3"/>
    <sheet name="Hy03B AD 02" sheetId="42" r:id="rId4"/>
    <sheet name="VJ01A" sheetId="31" r:id="rId5"/>
    <sheet name="VI01A" sheetId="34" r:id="rId6"/>
    <sheet name="Hy03B AD 01" sheetId="35" r:id="rId7"/>
    <sheet name="EV03" sheetId="10" state="hidden" r:id="rId8"/>
    <sheet name="EV04" sheetId="11" state="hidden" r:id="rId9"/>
    <sheet name="VJ01A AD 02" sheetId="41" r:id="rId10"/>
  </sheets>
  <definedNames>
    <definedName name="_xlnm.Print_Area" localSheetId="7">'EV03'!$A$1:$J$47</definedName>
    <definedName name="_xlnm.Print_Area" localSheetId="8">'EV04'!$A$1:$J$47</definedName>
    <definedName name="_xlnm.Print_Area" localSheetId="2">'HY03A '!$A$1:$J$45</definedName>
    <definedName name="_xlnm.Print_Area" localSheetId="1">HY03B!$A$1:$J$45</definedName>
    <definedName name="_xlnm.Print_Area" localSheetId="6">'Hy03B AD 01'!$A$1:$J$45</definedName>
    <definedName name="_xlnm.Print_Area" localSheetId="3">'Hy03B AD 02'!$A$1:$J$45</definedName>
    <definedName name="_xlnm.Print_Area" localSheetId="0">'Main Sheet'!$A$1:$J$57</definedName>
    <definedName name="_xlnm.Print_Area" localSheetId="5">VI01A!$A$1:$J$45</definedName>
    <definedName name="_xlnm.Print_Area" localSheetId="4">VJ01A!$A$1:$J$45</definedName>
    <definedName name="_xlnm.Print_Area" localSheetId="9">'VJ01A AD 02'!$A$1:$J$45</definedName>
  </definedNames>
  <calcPr calcId="124519"/>
</workbook>
</file>

<file path=xl/calcChain.xml><?xml version="1.0" encoding="utf-8"?>
<calcChain xmlns="http://schemas.openxmlformats.org/spreadsheetml/2006/main">
  <c r="D13" i="42"/>
  <c r="D13" i="41"/>
  <c r="D13" i="35"/>
  <c r="D13" i="31"/>
  <c r="D13" i="30"/>
  <c r="D13" i="39"/>
  <c r="D13" i="34"/>
  <c r="C23" i="30" l="1"/>
  <c r="C24"/>
  <c r="C22"/>
  <c r="D24" i="11" l="1"/>
  <c r="D23"/>
  <c r="D22"/>
  <c r="D8" i="10"/>
  <c r="B33" i="4"/>
  <c r="C33" s="1"/>
  <c r="E23"/>
  <c r="E22"/>
</calcChain>
</file>

<file path=xl/sharedStrings.xml><?xml version="1.0" encoding="utf-8"?>
<sst xmlns="http://schemas.openxmlformats.org/spreadsheetml/2006/main" count="386" uniqueCount="105">
  <si>
    <t>Dealer</t>
  </si>
  <si>
    <t>Date:</t>
  </si>
  <si>
    <t>Advt Title</t>
  </si>
  <si>
    <t>Date of release</t>
  </si>
  <si>
    <t>Area of coverage</t>
  </si>
  <si>
    <t>Walk-in</t>
  </si>
  <si>
    <t>Telephone</t>
  </si>
  <si>
    <t>Enq Plan:</t>
  </si>
  <si>
    <t>Enq Actual:</t>
  </si>
  <si>
    <t>What Went Right?</t>
  </si>
  <si>
    <t>What Went Wrong?</t>
  </si>
  <si>
    <t>Media</t>
  </si>
  <si>
    <t>Order</t>
  </si>
  <si>
    <t>Hot</t>
  </si>
  <si>
    <t>Warm</t>
  </si>
  <si>
    <t>Cold</t>
  </si>
  <si>
    <t>Total Cost</t>
  </si>
  <si>
    <t>Cost/Lead</t>
  </si>
  <si>
    <t xml:space="preserve"> Remarks</t>
  </si>
  <si>
    <t>Enquiry Analysis</t>
  </si>
  <si>
    <t>Cost Analysis</t>
  </si>
  <si>
    <t>Enquiry Mapping</t>
  </si>
  <si>
    <t>Size &amp; Color mode</t>
  </si>
  <si>
    <t>Total cost of Advt</t>
  </si>
  <si>
    <t xml:space="preserve">TKM Share </t>
  </si>
  <si>
    <t>Total</t>
  </si>
  <si>
    <t>Product</t>
  </si>
  <si>
    <t xml:space="preserve">Art Work </t>
  </si>
  <si>
    <t>Location in the paper</t>
  </si>
  <si>
    <t>Offers if any</t>
  </si>
  <si>
    <t>Total calls from Finance hotline</t>
  </si>
  <si>
    <t xml:space="preserve"> </t>
  </si>
  <si>
    <r>
      <t xml:space="preserve">* </t>
    </r>
    <r>
      <rPr>
        <i/>
        <sz val="11"/>
        <rFont val="Garamond"/>
        <family val="1"/>
      </rPr>
      <t>Till date</t>
    </r>
  </si>
  <si>
    <t>Finance Tie up if any</t>
  </si>
  <si>
    <r>
      <t>Enquiry- Plan / Actual</t>
    </r>
    <r>
      <rPr>
        <b/>
        <sz val="9"/>
        <color indexed="10"/>
        <rFont val="Garamond"/>
        <family val="1"/>
      </rPr>
      <t>*</t>
    </r>
  </si>
  <si>
    <t>Nippon Toyota, Kochi</t>
  </si>
  <si>
    <t>Kottayam</t>
  </si>
  <si>
    <t>Alleppey</t>
  </si>
  <si>
    <t>Ernakulam</t>
  </si>
  <si>
    <t>Nil</t>
  </si>
  <si>
    <t>Scheme was attractive</t>
  </si>
  <si>
    <t>Idukki</t>
  </si>
  <si>
    <t xml:space="preserve">Kochi </t>
  </si>
  <si>
    <t>Total calls from Innova  hotline</t>
  </si>
  <si>
    <t>Great Sixers on offer this festive season!</t>
  </si>
  <si>
    <t>Innova &amp; Altis</t>
  </si>
  <si>
    <t>3 Calls</t>
  </si>
  <si>
    <t>Deshabhimani</t>
  </si>
  <si>
    <t>Save up to Rs.50,000/-</t>
  </si>
  <si>
    <t>Special Suppliment</t>
  </si>
  <si>
    <t>15 x 12.2 sqcm.  Clour</t>
  </si>
  <si>
    <t>Event Title</t>
  </si>
  <si>
    <t>Date of Event</t>
  </si>
  <si>
    <t>Finance Tie up (if any)</t>
  </si>
  <si>
    <t>Total cost of Event</t>
  </si>
  <si>
    <t>Location of the event</t>
  </si>
  <si>
    <t xml:space="preserve">Total Enquiries </t>
  </si>
  <si>
    <t>`</t>
  </si>
  <si>
    <t>Date</t>
  </si>
  <si>
    <t>Enquiries</t>
  </si>
  <si>
    <t>Particulars</t>
  </si>
  <si>
    <t>Plan</t>
  </si>
  <si>
    <t>Actual</t>
  </si>
  <si>
    <t xml:space="preserve">Dealership: </t>
  </si>
  <si>
    <t>Product Displayed</t>
  </si>
  <si>
    <t>Spl Offers (if any)</t>
  </si>
  <si>
    <t>Total Test Drives</t>
  </si>
  <si>
    <t>Total Customer Order</t>
  </si>
  <si>
    <t>Test Drive</t>
  </si>
  <si>
    <t>Cust. Ord</t>
  </si>
  <si>
    <t xml:space="preserve">PDCA </t>
  </si>
  <si>
    <t>EVENT EFFECTIVENESS</t>
  </si>
  <si>
    <t>Artwork / Photograph</t>
  </si>
  <si>
    <t>What needs improvement?</t>
  </si>
  <si>
    <t>Event Ref. No. (MSAP data)</t>
  </si>
  <si>
    <t>NO</t>
  </si>
  <si>
    <t>This event given us best results like good enquries and orders for achiving curent month sales target</t>
  </si>
  <si>
    <t>Next time onwords we need to plan n-5 days pre event for better results</t>
  </si>
  <si>
    <t>GLANZA</t>
  </si>
  <si>
    <t>Pre event activities done for this event:For this event we have printed invitation cards and invited all the existing glanza enquries and also informed all the uio data customer red glanza new product launch information</t>
  </si>
  <si>
    <t>RADHA MADHAV AUTOMOBILES P,LTD - VIJAYAWADA</t>
  </si>
  <si>
    <t>Road shows &amp; Display</t>
  </si>
  <si>
    <t>YARIS</t>
  </si>
  <si>
    <t>VJ01A\EV03\JAN2020</t>
  </si>
  <si>
    <t xml:space="preserve">Nuzividu </t>
  </si>
  <si>
    <t>VJ01A\EV04\JAN2020</t>
  </si>
  <si>
    <t xml:space="preserve">Penamaluru </t>
  </si>
  <si>
    <t>Pre event activities done for this event: We got lectulars data and called them to inform about event.</t>
  </si>
  <si>
    <t>Digital Advertisement</t>
  </si>
  <si>
    <t>Innova</t>
  </si>
  <si>
    <t>Hyderabad</t>
  </si>
  <si>
    <t>RADHA KRISHNA AUTOMOBILES Pvt,LTD - Sanathnagr</t>
  </si>
  <si>
    <t>LEELA KRISHNA AUTOMOBILES Pvt,LTD - VIZAG</t>
  </si>
  <si>
    <t>VIZAG</t>
  </si>
  <si>
    <t>RADHA MADHAV AUTOMOBILES Pvt,LTD - VIJAYAWADA</t>
  </si>
  <si>
    <t>VIJAYAWADA</t>
  </si>
  <si>
    <t>YASHODA KRISHNA AUTOMOBILES Pvt,LTD - UPPAL</t>
  </si>
  <si>
    <t>HY03A\AD02\SEP2021</t>
  </si>
  <si>
    <t>1-09-2021 to 30-09-2021</t>
  </si>
  <si>
    <t>HY03B\AD01\SEP2021</t>
  </si>
  <si>
    <t>01-09-2021 to 30-09-2021</t>
  </si>
  <si>
    <t>VI01A\AD02\SEP2021</t>
  </si>
  <si>
    <t>VJ01A\AD01\SEP2021</t>
  </si>
  <si>
    <t>VJ01A\AD02\SEP2021</t>
  </si>
  <si>
    <t>HY03B\AD02\SEP2021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</si>
</sst>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[$-409]d\-mmm\-yy;@"/>
  </numFmts>
  <fonts count="31">
    <font>
      <sz val="11"/>
      <name val="Garamond"/>
    </font>
    <font>
      <sz val="11"/>
      <name val="Garamond"/>
      <family val="1"/>
    </font>
    <font>
      <b/>
      <sz val="14"/>
      <name val="Garamond"/>
      <family val="1"/>
    </font>
    <font>
      <sz val="11"/>
      <name val="Garamond"/>
      <family val="1"/>
    </font>
    <font>
      <b/>
      <sz val="10"/>
      <name val="Garamond"/>
      <family val="1"/>
    </font>
    <font>
      <b/>
      <sz val="11"/>
      <name val="Garamond"/>
      <family val="1"/>
    </font>
    <font>
      <i/>
      <sz val="11"/>
      <name val="Garamond"/>
      <family val="1"/>
    </font>
    <font>
      <sz val="10"/>
      <name val="Garamond"/>
      <family val="1"/>
    </font>
    <font>
      <sz val="11"/>
      <color indexed="22"/>
      <name val="Garamond"/>
      <family val="1"/>
    </font>
    <font>
      <b/>
      <sz val="11"/>
      <color indexed="10"/>
      <name val="Garamond"/>
      <family val="1"/>
    </font>
    <font>
      <sz val="11"/>
      <color indexed="22"/>
      <name val="Garamond"/>
      <family val="1"/>
    </font>
    <font>
      <sz val="11"/>
      <color indexed="9"/>
      <name val="Garamond"/>
      <family val="1"/>
    </font>
    <font>
      <b/>
      <sz val="8"/>
      <color indexed="9"/>
      <name val="Arial"/>
      <family val="2"/>
    </font>
    <font>
      <b/>
      <sz val="10"/>
      <color indexed="9"/>
      <name val="Garamond"/>
      <family val="1"/>
    </font>
    <font>
      <b/>
      <sz val="11"/>
      <color indexed="9"/>
      <name val="Garamond"/>
      <family val="1"/>
    </font>
    <font>
      <b/>
      <sz val="8"/>
      <color indexed="9"/>
      <name val="Garamond"/>
      <family val="1"/>
    </font>
    <font>
      <b/>
      <sz val="9"/>
      <color indexed="10"/>
      <name val="Garamond"/>
      <family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22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indexed="22"/>
      <name val="Calibri"/>
      <family val="2"/>
      <scheme val="minor"/>
    </font>
    <font>
      <sz val="12"/>
      <color indexed="9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indexed="9"/>
      <name val="Calibri"/>
      <family val="2"/>
      <scheme val="minor"/>
    </font>
    <font>
      <i/>
      <sz val="11"/>
      <name val="Calibri"/>
      <family val="2"/>
      <scheme val="minor"/>
    </font>
    <font>
      <b/>
      <sz val="12"/>
      <color indexed="9"/>
      <name val="Calibri"/>
      <family val="2"/>
      <scheme val="minor"/>
    </font>
    <font>
      <i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</fills>
  <borders count="8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17"/>
      </bottom>
      <diagonal/>
    </border>
    <border>
      <left style="medium">
        <color indexed="17"/>
      </left>
      <right/>
      <top/>
      <bottom/>
      <diagonal/>
    </border>
    <border>
      <left style="medium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medium">
        <color indexed="18"/>
      </left>
      <right style="thin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18"/>
      </left>
      <right style="thin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medium">
        <color indexed="18"/>
      </left>
      <right style="thin">
        <color indexed="18"/>
      </right>
      <top style="thin">
        <color indexed="18"/>
      </top>
      <bottom style="medium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medium">
        <color indexed="18"/>
      </bottom>
      <diagonal/>
    </border>
    <border>
      <left style="thin">
        <color indexed="18"/>
      </left>
      <right style="medium">
        <color indexed="18"/>
      </right>
      <top style="thin">
        <color indexed="18"/>
      </top>
      <bottom style="medium">
        <color indexed="18"/>
      </bottom>
      <diagonal/>
    </border>
    <border>
      <left style="medium">
        <color indexed="18"/>
      </left>
      <right style="thin">
        <color indexed="18"/>
      </right>
      <top/>
      <bottom style="thin">
        <color indexed="18"/>
      </bottom>
      <diagonal/>
    </border>
    <border>
      <left style="thin">
        <color indexed="18"/>
      </left>
      <right style="thin">
        <color indexed="18"/>
      </right>
      <top/>
      <bottom style="thin">
        <color indexed="18"/>
      </bottom>
      <diagonal/>
    </border>
    <border>
      <left style="thin">
        <color indexed="18"/>
      </left>
      <right style="medium">
        <color indexed="18"/>
      </right>
      <top/>
      <bottom style="thin">
        <color indexed="18"/>
      </bottom>
      <diagonal/>
    </border>
    <border>
      <left style="medium">
        <color indexed="18"/>
      </left>
      <right style="thin">
        <color indexed="18"/>
      </right>
      <top/>
      <bottom style="medium">
        <color indexed="18"/>
      </bottom>
      <diagonal/>
    </border>
    <border>
      <left style="thin">
        <color indexed="18"/>
      </left>
      <right style="thin">
        <color indexed="18"/>
      </right>
      <top/>
      <bottom style="medium">
        <color indexed="18"/>
      </bottom>
      <diagonal/>
    </border>
    <border>
      <left style="thin">
        <color indexed="18"/>
      </left>
      <right style="medium">
        <color indexed="18"/>
      </right>
      <top/>
      <bottom style="medium">
        <color indexed="18"/>
      </bottom>
      <diagonal/>
    </border>
    <border>
      <left/>
      <right/>
      <top/>
      <bottom style="medium">
        <color indexed="18"/>
      </bottom>
      <diagonal/>
    </border>
    <border>
      <left/>
      <right style="medium">
        <color indexed="64"/>
      </right>
      <top/>
      <bottom style="medium">
        <color indexed="18"/>
      </bottom>
      <diagonal/>
    </border>
    <border>
      <left style="medium">
        <color indexed="17"/>
      </left>
      <right/>
      <top/>
      <bottom style="medium">
        <color indexed="18"/>
      </bottom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 style="medium">
        <color indexed="18"/>
      </left>
      <right/>
      <top/>
      <bottom style="medium">
        <color indexed="18"/>
      </bottom>
      <diagonal/>
    </border>
    <border>
      <left style="medium">
        <color indexed="62"/>
      </left>
      <right style="medium">
        <color indexed="62"/>
      </right>
      <top style="medium">
        <color indexed="62"/>
      </top>
      <bottom style="medium">
        <color indexed="62"/>
      </bottom>
      <diagonal/>
    </border>
    <border>
      <left style="medium">
        <color indexed="64"/>
      </left>
      <right style="thin">
        <color indexed="18"/>
      </right>
      <top style="medium">
        <color indexed="64"/>
      </top>
      <bottom/>
      <diagonal/>
    </border>
    <border>
      <left style="thin">
        <color indexed="18"/>
      </left>
      <right style="thin">
        <color indexed="18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18"/>
      </bottom>
      <diagonal/>
    </border>
    <border>
      <left style="medium">
        <color indexed="62"/>
      </left>
      <right style="thin">
        <color indexed="62"/>
      </right>
      <top style="thin">
        <color indexed="62"/>
      </top>
      <bottom style="medium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medium">
        <color indexed="62"/>
      </bottom>
      <diagonal/>
    </border>
    <border>
      <left style="double">
        <color indexed="18"/>
      </left>
      <right/>
      <top style="double">
        <color indexed="18"/>
      </top>
      <bottom/>
      <diagonal/>
    </border>
    <border>
      <left/>
      <right/>
      <top style="double">
        <color indexed="18"/>
      </top>
      <bottom/>
      <diagonal/>
    </border>
    <border>
      <left/>
      <right style="double">
        <color indexed="18"/>
      </right>
      <top style="double">
        <color indexed="18"/>
      </top>
      <bottom/>
      <diagonal/>
    </border>
    <border>
      <left style="medium">
        <color indexed="62"/>
      </left>
      <right style="thin">
        <color indexed="62"/>
      </right>
      <top style="medium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medium">
        <color indexed="62"/>
      </top>
      <bottom style="thin">
        <color indexed="62"/>
      </bottom>
      <diagonal/>
    </border>
    <border>
      <left/>
      <right style="double">
        <color indexed="18"/>
      </right>
      <top/>
      <bottom/>
      <diagonal/>
    </border>
    <border>
      <left/>
      <right style="double">
        <color indexed="18"/>
      </right>
      <top/>
      <bottom style="double">
        <color indexed="18"/>
      </bottom>
      <diagonal/>
    </border>
    <border>
      <left style="thin">
        <color indexed="62"/>
      </left>
      <right/>
      <top style="thin">
        <color indexed="62"/>
      </top>
      <bottom style="medium">
        <color indexed="62"/>
      </bottom>
      <diagonal/>
    </border>
    <border>
      <left/>
      <right/>
      <top style="thin">
        <color indexed="62"/>
      </top>
      <bottom style="medium">
        <color indexed="62"/>
      </bottom>
      <diagonal/>
    </border>
    <border>
      <left/>
      <right style="medium">
        <color indexed="62"/>
      </right>
      <top style="thin">
        <color indexed="62"/>
      </top>
      <bottom style="medium">
        <color indexed="62"/>
      </bottom>
      <diagonal/>
    </border>
    <border>
      <left style="double">
        <color indexed="18"/>
      </left>
      <right/>
      <top/>
      <bottom/>
      <diagonal/>
    </border>
    <border>
      <left style="double">
        <color indexed="18"/>
      </left>
      <right/>
      <top/>
      <bottom style="double">
        <color indexed="18"/>
      </bottom>
      <diagonal/>
    </border>
    <border>
      <left/>
      <right/>
      <top style="medium">
        <color indexed="64"/>
      </top>
      <bottom style="double">
        <color indexed="18"/>
      </bottom>
      <diagonal/>
    </border>
    <border>
      <left style="thin">
        <color indexed="62"/>
      </left>
      <right/>
      <top style="medium">
        <color indexed="62"/>
      </top>
      <bottom style="thin">
        <color indexed="62"/>
      </bottom>
      <diagonal/>
    </border>
    <border>
      <left/>
      <right/>
      <top style="medium">
        <color indexed="62"/>
      </top>
      <bottom style="thin">
        <color indexed="62"/>
      </bottom>
      <diagonal/>
    </border>
    <border>
      <left/>
      <right style="medium">
        <color indexed="62"/>
      </right>
      <top style="medium">
        <color indexed="62"/>
      </top>
      <bottom style="thin">
        <color indexed="62"/>
      </bottom>
      <diagonal/>
    </border>
    <border>
      <left style="medium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/>
      <top style="medium">
        <color indexed="18"/>
      </top>
      <bottom/>
      <diagonal/>
    </border>
    <border>
      <left/>
      <right/>
      <top style="medium">
        <color indexed="18"/>
      </top>
      <bottom/>
      <diagonal/>
    </border>
    <border>
      <left/>
      <right style="medium">
        <color indexed="18"/>
      </right>
      <top style="medium">
        <color indexed="18"/>
      </top>
      <bottom/>
      <diagonal/>
    </border>
    <border>
      <left style="thin">
        <color indexed="18"/>
      </left>
      <right/>
      <top/>
      <bottom/>
      <diagonal/>
    </border>
    <border>
      <left/>
      <right style="medium">
        <color indexed="18"/>
      </right>
      <top/>
      <bottom/>
      <diagonal/>
    </border>
    <border>
      <left style="thin">
        <color indexed="18"/>
      </left>
      <right/>
      <top/>
      <bottom style="medium">
        <color indexed="18"/>
      </bottom>
      <diagonal/>
    </border>
    <border>
      <left/>
      <right style="medium">
        <color indexed="18"/>
      </right>
      <top/>
      <bottom style="medium">
        <color indexed="18"/>
      </bottom>
      <diagonal/>
    </border>
    <border>
      <left style="thin">
        <color indexed="62"/>
      </left>
      <right style="medium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/>
      <right style="medium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2"/>
      </right>
      <top/>
      <bottom style="thin">
        <color indexed="62"/>
      </bottom>
      <diagonal/>
    </border>
    <border>
      <left style="thin">
        <color indexed="62"/>
      </left>
      <right style="thin">
        <color indexed="62"/>
      </right>
      <top/>
      <bottom style="thin">
        <color indexed="62"/>
      </bottom>
      <diagonal/>
    </border>
    <border>
      <left style="thin">
        <color indexed="62"/>
      </left>
      <right/>
      <top/>
      <bottom style="thin">
        <color indexed="62"/>
      </bottom>
      <diagonal/>
    </border>
    <border>
      <left/>
      <right/>
      <top/>
      <bottom style="thin">
        <color indexed="62"/>
      </bottom>
      <diagonal/>
    </border>
    <border>
      <left/>
      <right style="medium">
        <color indexed="64"/>
      </right>
      <top/>
      <bottom style="thin">
        <color indexed="62"/>
      </bottom>
      <diagonal/>
    </border>
    <border>
      <left style="thin">
        <color indexed="62"/>
      </left>
      <right style="medium">
        <color indexed="64"/>
      </right>
      <top style="thin">
        <color indexed="62"/>
      </top>
      <bottom style="thin">
        <color indexed="62"/>
      </bottom>
      <diagonal/>
    </border>
    <border>
      <left/>
      <right style="medium">
        <color indexed="64"/>
      </right>
      <top style="thin">
        <color indexed="62"/>
      </top>
      <bottom style="thin">
        <color indexed="62"/>
      </bottom>
      <diagonal/>
    </border>
    <border>
      <left style="medium">
        <color indexed="64"/>
      </left>
      <right/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7">
    <xf numFmtId="0" fontId="0" fillId="0" borderId="0" xfId="0"/>
    <xf numFmtId="0" fontId="3" fillId="0" borderId="0" xfId="0" applyFont="1" applyFill="1"/>
    <xf numFmtId="0" fontId="3" fillId="2" borderId="1" xfId="0" applyFont="1" applyFill="1" applyBorder="1"/>
    <xf numFmtId="0" fontId="3" fillId="2" borderId="0" xfId="0" applyFont="1" applyFill="1" applyBorder="1"/>
    <xf numFmtId="0" fontId="5" fillId="2" borderId="1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/>
    <xf numFmtId="0" fontId="3" fillId="2" borderId="3" xfId="0" applyFont="1" applyFill="1" applyBorder="1"/>
    <xf numFmtId="0" fontId="8" fillId="2" borderId="1" xfId="0" applyFont="1" applyFill="1" applyBorder="1"/>
    <xf numFmtId="3" fontId="3" fillId="2" borderId="0" xfId="0" applyNumberFormat="1" applyFont="1" applyFill="1" applyBorder="1"/>
    <xf numFmtId="0" fontId="4" fillId="2" borderId="4" xfId="0" applyFont="1" applyFill="1" applyBorder="1" applyAlignment="1">
      <alignment horizontal="left"/>
    </xf>
    <xf numFmtId="0" fontId="5" fillId="2" borderId="0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4" fillId="2" borderId="1" xfId="0" applyFont="1" applyFill="1" applyBorder="1" applyAlignment="1"/>
    <xf numFmtId="0" fontId="3" fillId="2" borderId="0" xfId="0" applyFont="1" applyFill="1"/>
    <xf numFmtId="0" fontId="5" fillId="2" borderId="0" xfId="0" applyFont="1" applyFill="1" applyBorder="1" applyAlignment="1"/>
    <xf numFmtId="0" fontId="3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0" fillId="3" borderId="1" xfId="0" applyFont="1" applyFill="1" applyBorder="1"/>
    <xf numFmtId="0" fontId="10" fillId="3" borderId="0" xfId="0" applyFont="1" applyFill="1" applyBorder="1"/>
    <xf numFmtId="0" fontId="10" fillId="3" borderId="0" xfId="0" applyFont="1" applyFill="1" applyBorder="1" applyAlignment="1">
      <alignment wrapText="1"/>
    </xf>
    <xf numFmtId="0" fontId="10" fillId="3" borderId="2" xfId="0" applyFont="1" applyFill="1" applyBorder="1" applyAlignment="1">
      <alignment wrapText="1"/>
    </xf>
    <xf numFmtId="0" fontId="5" fillId="2" borderId="5" xfId="0" applyFont="1" applyFill="1" applyBorder="1" applyAlignment="1"/>
    <xf numFmtId="0" fontId="5" fillId="2" borderId="6" xfId="0" applyFont="1" applyFill="1" applyBorder="1" applyAlignment="1"/>
    <xf numFmtId="0" fontId="4" fillId="2" borderId="7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  <xf numFmtId="14" fontId="3" fillId="2" borderId="9" xfId="0" quotePrefix="1" applyNumberFormat="1" applyFont="1" applyFill="1" applyBorder="1"/>
    <xf numFmtId="0" fontId="4" fillId="2" borderId="10" xfId="0" applyFont="1" applyFill="1" applyBorder="1" applyAlignment="1"/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4" fillId="2" borderId="13" xfId="0" applyFont="1" applyFill="1" applyBorder="1" applyAlignment="1"/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11" fillId="4" borderId="7" xfId="0" applyFont="1" applyFill="1" applyBorder="1" applyAlignment="1"/>
    <xf numFmtId="0" fontId="12" fillId="4" borderId="8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/>
    </xf>
    <xf numFmtId="0" fontId="13" fillId="4" borderId="8" xfId="0" applyFont="1" applyFill="1" applyBorder="1" applyAlignment="1">
      <alignment horizontal="center"/>
    </xf>
    <xf numFmtId="0" fontId="14" fillId="4" borderId="8" xfId="0" applyFont="1" applyFill="1" applyBorder="1" applyAlignment="1">
      <alignment horizontal="center"/>
    </xf>
    <xf numFmtId="0" fontId="14" fillId="4" borderId="9" xfId="0" applyFont="1" applyFill="1" applyBorder="1" applyAlignment="1">
      <alignment horizontal="center"/>
    </xf>
    <xf numFmtId="0" fontId="14" fillId="4" borderId="7" xfId="0" applyFont="1" applyFill="1" applyBorder="1" applyAlignment="1">
      <alignment horizontal="center"/>
    </xf>
    <xf numFmtId="0" fontId="15" fillId="4" borderId="7" xfId="0" applyFont="1" applyFill="1" applyBorder="1" applyAlignment="1">
      <alignment horizontal="center"/>
    </xf>
    <xf numFmtId="0" fontId="15" fillId="4" borderId="8" xfId="0" applyFont="1" applyFill="1" applyBorder="1" applyAlignment="1">
      <alignment horizontal="center"/>
    </xf>
    <xf numFmtId="0" fontId="8" fillId="2" borderId="0" xfId="0" applyFont="1" applyFill="1" applyBorder="1"/>
    <xf numFmtId="0" fontId="3" fillId="2" borderId="19" xfId="0" applyFont="1" applyFill="1" applyBorder="1"/>
    <xf numFmtId="0" fontId="3" fillId="2" borderId="20" xfId="0" applyFont="1" applyFill="1" applyBorder="1"/>
    <xf numFmtId="3" fontId="7" fillId="2" borderId="21" xfId="0" applyNumberFormat="1" applyFont="1" applyFill="1" applyBorder="1" applyAlignment="1">
      <alignment horizontal="left"/>
    </xf>
    <xf numFmtId="3" fontId="3" fillId="2" borderId="19" xfId="0" applyNumberFormat="1" applyFont="1" applyFill="1" applyBorder="1"/>
    <xf numFmtId="3" fontId="3" fillId="2" borderId="16" xfId="0" applyNumberFormat="1" applyFont="1" applyFill="1" applyBorder="1" applyAlignment="1">
      <alignment horizontal="center"/>
    </xf>
    <xf numFmtId="3" fontId="3" fillId="2" borderId="18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4" borderId="22" xfId="0" applyFont="1" applyFill="1" applyBorder="1" applyAlignment="1">
      <alignment horizontal="center"/>
    </xf>
    <xf numFmtId="0" fontId="7" fillId="2" borderId="2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5" fillId="4" borderId="24" xfId="0" applyFont="1" applyFill="1" applyBorder="1" applyAlignment="1">
      <alignment horizontal="center"/>
    </xf>
    <xf numFmtId="0" fontId="7" fillId="2" borderId="2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Border="1"/>
    <xf numFmtId="0" fontId="17" fillId="2" borderId="0" xfId="0" applyFont="1" applyFill="1"/>
    <xf numFmtId="0" fontId="17" fillId="0" borderId="0" xfId="0" applyFont="1" applyFill="1"/>
    <xf numFmtId="0" fontId="18" fillId="2" borderId="25" xfId="0" applyFont="1" applyFill="1" applyBorder="1" applyAlignment="1">
      <alignment horizontal="right"/>
    </xf>
    <xf numFmtId="14" fontId="18" fillId="2" borderId="26" xfId="0" applyNumberFormat="1" applyFont="1" applyFill="1" applyBorder="1" applyAlignment="1">
      <alignment horizontal="left"/>
    </xf>
    <xf numFmtId="14" fontId="17" fillId="0" borderId="0" xfId="0" applyNumberFormat="1" applyFont="1" applyAlignment="1">
      <alignment horizontal="left"/>
    </xf>
    <xf numFmtId="0" fontId="19" fillId="3" borderId="27" xfId="0" applyFont="1" applyFill="1" applyBorder="1"/>
    <xf numFmtId="0" fontId="19" fillId="3" borderId="28" xfId="0" applyFont="1" applyFill="1" applyBorder="1"/>
    <xf numFmtId="0" fontId="19" fillId="3" borderId="28" xfId="0" applyFont="1" applyFill="1" applyBorder="1" applyAlignment="1">
      <alignment wrapText="1"/>
    </xf>
    <xf numFmtId="0" fontId="19" fillId="3" borderId="29" xfId="0" applyFont="1" applyFill="1" applyBorder="1"/>
    <xf numFmtId="0" fontId="19" fillId="3" borderId="30" xfId="0" applyFont="1" applyFill="1" applyBorder="1"/>
    <xf numFmtId="0" fontId="19" fillId="3" borderId="31" xfId="0" applyFont="1" applyFill="1" applyBorder="1"/>
    <xf numFmtId="0" fontId="19" fillId="3" borderId="31" xfId="0" applyFont="1" applyFill="1" applyBorder="1" applyAlignment="1">
      <alignment wrapText="1"/>
    </xf>
    <xf numFmtId="0" fontId="17" fillId="2" borderId="0" xfId="0" applyFont="1" applyFill="1" applyAlignment="1">
      <alignment horizontal="center"/>
    </xf>
    <xf numFmtId="0" fontId="20" fillId="4" borderId="33" xfId="0" applyFont="1" applyFill="1" applyBorder="1" applyAlignment="1"/>
    <xf numFmtId="0" fontId="20" fillId="4" borderId="34" xfId="0" applyFont="1" applyFill="1" applyBorder="1" applyAlignment="1"/>
    <xf numFmtId="0" fontId="20" fillId="6" borderId="0" xfId="0" applyFont="1" applyFill="1" applyBorder="1" applyAlignment="1"/>
    <xf numFmtId="0" fontId="17" fillId="2" borderId="0" xfId="0" applyFont="1" applyFill="1" applyBorder="1"/>
    <xf numFmtId="0" fontId="17" fillId="2" borderId="2" xfId="0" applyFont="1" applyFill="1" applyBorder="1"/>
    <xf numFmtId="0" fontId="21" fillId="2" borderId="33" xfId="0" applyFont="1" applyFill="1" applyBorder="1" applyAlignment="1"/>
    <xf numFmtId="0" fontId="17" fillId="2" borderId="34" xfId="0" applyFont="1" applyFill="1" applyBorder="1" applyAlignment="1">
      <alignment horizontal="center"/>
    </xf>
    <xf numFmtId="1" fontId="17" fillId="2" borderId="34" xfId="0" applyNumberFormat="1" applyFont="1" applyFill="1" applyBorder="1" applyAlignment="1">
      <alignment horizontal="center"/>
    </xf>
    <xf numFmtId="0" fontId="21" fillId="2" borderId="27" xfId="0" applyFont="1" applyFill="1" applyBorder="1" applyAlignment="1"/>
    <xf numFmtId="0" fontId="17" fillId="2" borderId="35" xfId="0" applyFont="1" applyFill="1" applyBorder="1" applyAlignment="1">
      <alignment horizontal="center"/>
    </xf>
    <xf numFmtId="0" fontId="17" fillId="5" borderId="36" xfId="0" applyFont="1" applyFill="1" applyBorder="1" applyAlignment="1">
      <alignment horizontal="center"/>
    </xf>
    <xf numFmtId="0" fontId="22" fillId="2" borderId="25" xfId="0" applyFont="1" applyFill="1" applyBorder="1" applyAlignment="1">
      <alignment horizontal="right"/>
    </xf>
    <xf numFmtId="14" fontId="22" fillId="2" borderId="26" xfId="0" applyNumberFormat="1" applyFont="1" applyFill="1" applyBorder="1" applyAlignment="1">
      <alignment horizontal="left"/>
    </xf>
    <xf numFmtId="14" fontId="23" fillId="0" borderId="0" xfId="0" applyNumberFormat="1" applyFont="1" applyAlignment="1">
      <alignment horizontal="left"/>
    </xf>
    <xf numFmtId="0" fontId="24" fillId="3" borderId="27" xfId="0" applyFont="1" applyFill="1" applyBorder="1"/>
    <xf numFmtId="0" fontId="24" fillId="3" borderId="28" xfId="0" applyFont="1" applyFill="1" applyBorder="1"/>
    <xf numFmtId="0" fontId="24" fillId="3" borderId="28" xfId="0" applyFont="1" applyFill="1" applyBorder="1" applyAlignment="1">
      <alignment wrapText="1"/>
    </xf>
    <xf numFmtId="0" fontId="24" fillId="3" borderId="29" xfId="0" applyFont="1" applyFill="1" applyBorder="1"/>
    <xf numFmtId="0" fontId="24" fillId="3" borderId="30" xfId="0" applyFont="1" applyFill="1" applyBorder="1"/>
    <xf numFmtId="0" fontId="24" fillId="3" borderId="31" xfId="0" applyFont="1" applyFill="1" applyBorder="1"/>
    <xf numFmtId="0" fontId="24" fillId="3" borderId="31" xfId="0" applyFont="1" applyFill="1" applyBorder="1" applyAlignment="1">
      <alignment wrapText="1"/>
    </xf>
    <xf numFmtId="0" fontId="22" fillId="2" borderId="32" xfId="0" applyFont="1" applyFill="1" applyBorder="1" applyAlignment="1"/>
    <xf numFmtId="0" fontId="22" fillId="2" borderId="6" xfId="0" applyFont="1" applyFill="1" applyBorder="1" applyAlignment="1"/>
    <xf numFmtId="0" fontId="23" fillId="2" borderId="0" xfId="0" applyFont="1" applyFill="1" applyBorder="1" applyAlignment="1">
      <alignment horizontal="center"/>
    </xf>
    <xf numFmtId="0" fontId="23" fillId="2" borderId="2" xfId="0" applyFont="1" applyFill="1" applyBorder="1" applyAlignment="1">
      <alignment horizontal="center"/>
    </xf>
    <xf numFmtId="0" fontId="25" fillId="4" borderId="33" xfId="0" applyFont="1" applyFill="1" applyBorder="1" applyAlignment="1"/>
    <xf numFmtId="0" fontId="25" fillId="4" borderId="34" xfId="0" applyFont="1" applyFill="1" applyBorder="1" applyAlignment="1"/>
    <xf numFmtId="0" fontId="25" fillId="6" borderId="0" xfId="0" applyFont="1" applyFill="1" applyBorder="1" applyAlignment="1"/>
    <xf numFmtId="0" fontId="23" fillId="2" borderId="0" xfId="0" applyFont="1" applyFill="1" applyBorder="1"/>
    <xf numFmtId="0" fontId="23" fillId="2" borderId="2" xfId="0" applyFont="1" applyFill="1" applyBorder="1"/>
    <xf numFmtId="0" fontId="22" fillId="2" borderId="33" xfId="0" applyFont="1" applyFill="1" applyBorder="1" applyAlignment="1"/>
    <xf numFmtId="0" fontId="23" fillId="2" borderId="34" xfId="0" applyFont="1" applyFill="1" applyBorder="1" applyAlignment="1">
      <alignment horizontal="center"/>
    </xf>
    <xf numFmtId="1" fontId="23" fillId="2" borderId="34" xfId="0" applyNumberFormat="1" applyFont="1" applyFill="1" applyBorder="1" applyAlignment="1">
      <alignment horizontal="center"/>
    </xf>
    <xf numFmtId="0" fontId="22" fillId="2" borderId="27" xfId="0" applyFont="1" applyFill="1" applyBorder="1" applyAlignment="1"/>
    <xf numFmtId="0" fontId="23" fillId="2" borderId="35" xfId="0" applyFont="1" applyFill="1" applyBorder="1" applyAlignment="1">
      <alignment horizontal="center"/>
    </xf>
    <xf numFmtId="0" fontId="17" fillId="2" borderId="0" xfId="0" applyFont="1" applyFill="1" applyBorder="1" applyAlignment="1">
      <alignment horizontal="center"/>
    </xf>
    <xf numFmtId="0" fontId="17" fillId="2" borderId="2" xfId="0" applyFont="1" applyFill="1" applyBorder="1" applyAlignment="1">
      <alignment horizontal="center"/>
    </xf>
    <xf numFmtId="0" fontId="18" fillId="2" borderId="32" xfId="0" applyFont="1" applyFill="1" applyBorder="1" applyAlignment="1"/>
    <xf numFmtId="0" fontId="18" fillId="2" borderId="6" xfId="0" applyFont="1" applyFill="1" applyBorder="1" applyAlignment="1"/>
    <xf numFmtId="0" fontId="17" fillId="2" borderId="0" xfId="0" applyFont="1" applyFill="1" applyBorder="1" applyAlignment="1">
      <alignment horizontal="center"/>
    </xf>
    <xf numFmtId="0" fontId="17" fillId="2" borderId="2" xfId="0" applyFont="1" applyFill="1" applyBorder="1" applyAlignment="1">
      <alignment horizontal="center"/>
    </xf>
    <xf numFmtId="0" fontId="18" fillId="2" borderId="32" xfId="0" applyFont="1" applyFill="1" applyBorder="1" applyAlignment="1"/>
    <xf numFmtId="0" fontId="18" fillId="2" borderId="6" xfId="0" applyFont="1" applyFill="1" applyBorder="1" applyAlignment="1"/>
    <xf numFmtId="0" fontId="18" fillId="2" borderId="32" xfId="0" applyFont="1" applyFill="1" applyBorder="1" applyAlignment="1"/>
    <xf numFmtId="0" fontId="18" fillId="2" borderId="6" xfId="0" applyFont="1" applyFill="1" applyBorder="1" applyAlignment="1"/>
    <xf numFmtId="0" fontId="17" fillId="2" borderId="0" xfId="0" applyFont="1" applyFill="1" applyBorder="1" applyAlignment="1">
      <alignment horizontal="center"/>
    </xf>
    <xf numFmtId="0" fontId="17" fillId="2" borderId="2" xfId="0" applyFont="1" applyFill="1" applyBorder="1" applyAlignment="1">
      <alignment horizontal="center"/>
    </xf>
    <xf numFmtId="0" fontId="18" fillId="2" borderId="32" xfId="0" applyFont="1" applyFill="1" applyBorder="1" applyAlignment="1"/>
    <xf numFmtId="0" fontId="18" fillId="2" borderId="6" xfId="0" applyFont="1" applyFill="1" applyBorder="1" applyAlignment="1"/>
    <xf numFmtId="0" fontId="17" fillId="2" borderId="0" xfId="0" applyFont="1" applyFill="1" applyBorder="1" applyAlignment="1">
      <alignment horizontal="center"/>
    </xf>
    <xf numFmtId="0" fontId="17" fillId="2" borderId="2" xfId="0" applyFont="1" applyFill="1" applyBorder="1" applyAlignment="1">
      <alignment horizontal="center"/>
    </xf>
    <xf numFmtId="0" fontId="17" fillId="2" borderId="0" xfId="0" applyFont="1" applyFill="1" applyBorder="1" applyAlignment="1">
      <alignment horizontal="center"/>
    </xf>
    <xf numFmtId="0" fontId="17" fillId="2" borderId="2" xfId="0" applyFont="1" applyFill="1" applyBorder="1" applyAlignment="1">
      <alignment horizontal="center"/>
    </xf>
    <xf numFmtId="0" fontId="18" fillId="2" borderId="32" xfId="0" applyFont="1" applyFill="1" applyBorder="1" applyAlignment="1"/>
    <xf numFmtId="0" fontId="18" fillId="2" borderId="6" xfId="0" applyFont="1" applyFill="1" applyBorder="1" applyAlignment="1"/>
    <xf numFmtId="0" fontId="17" fillId="2" borderId="0" xfId="0" applyFont="1" applyFill="1" applyBorder="1" applyAlignment="1">
      <alignment horizontal="center"/>
    </xf>
    <xf numFmtId="0" fontId="17" fillId="2" borderId="2" xfId="0" applyFont="1" applyFill="1" applyBorder="1" applyAlignment="1">
      <alignment horizontal="center"/>
    </xf>
    <xf numFmtId="0" fontId="18" fillId="2" borderId="32" xfId="0" applyFont="1" applyFill="1" applyBorder="1" applyAlignment="1"/>
    <xf numFmtId="0" fontId="18" fillId="2" borderId="6" xfId="0" applyFont="1" applyFill="1" applyBorder="1" applyAlignment="1"/>
    <xf numFmtId="0" fontId="2" fillId="5" borderId="39" xfId="0" applyFont="1" applyFill="1" applyBorder="1" applyAlignment="1">
      <alignment horizontal="center"/>
    </xf>
    <xf numFmtId="0" fontId="2" fillId="5" borderId="40" xfId="0" applyFont="1" applyFill="1" applyBorder="1" applyAlignment="1">
      <alignment horizontal="center"/>
    </xf>
    <xf numFmtId="0" fontId="2" fillId="5" borderId="41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42" xfId="0" applyFont="1" applyFill="1" applyBorder="1" applyAlignment="1"/>
    <xf numFmtId="0" fontId="5" fillId="2" borderId="43" xfId="0" applyFont="1" applyFill="1" applyBorder="1" applyAlignment="1"/>
    <xf numFmtId="0" fontId="3" fillId="5" borderId="44" xfId="0" applyFont="1" applyFill="1" applyBorder="1" applyAlignment="1">
      <alignment horizontal="center"/>
    </xf>
    <xf numFmtId="0" fontId="3" fillId="5" borderId="45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3" fontId="4" fillId="2" borderId="1" xfId="0" applyNumberFormat="1" applyFont="1" applyFill="1" applyBorder="1" applyAlignment="1">
      <alignment horizontal="center"/>
    </xf>
    <xf numFmtId="3" fontId="4" fillId="2" borderId="0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 wrapText="1"/>
    </xf>
    <xf numFmtId="0" fontId="3" fillId="2" borderId="46" xfId="0" applyFont="1" applyFill="1" applyBorder="1" applyAlignment="1">
      <alignment horizontal="left"/>
    </xf>
    <xf numFmtId="0" fontId="3" fillId="2" borderId="47" xfId="0" applyFont="1" applyFill="1" applyBorder="1" applyAlignment="1">
      <alignment horizontal="left"/>
    </xf>
    <xf numFmtId="0" fontId="3" fillId="2" borderId="48" xfId="0" applyFont="1" applyFill="1" applyBorder="1" applyAlignment="1">
      <alignment horizontal="left"/>
    </xf>
    <xf numFmtId="0" fontId="3" fillId="5" borderId="49" xfId="0" applyFont="1" applyFill="1" applyBorder="1" applyAlignment="1">
      <alignment horizontal="center"/>
    </xf>
    <xf numFmtId="0" fontId="3" fillId="5" borderId="50" xfId="0" applyFont="1" applyFill="1" applyBorder="1" applyAlignment="1">
      <alignment horizontal="center"/>
    </xf>
    <xf numFmtId="0" fontId="3" fillId="5" borderId="51" xfId="0" applyFont="1" applyFill="1" applyBorder="1" applyAlignment="1">
      <alignment horizontal="center"/>
    </xf>
    <xf numFmtId="0" fontId="3" fillId="2" borderId="52" xfId="0" applyFont="1" applyFill="1" applyBorder="1" applyAlignment="1">
      <alignment horizontal="left" wrapText="1"/>
    </xf>
    <xf numFmtId="0" fontId="0" fillId="0" borderId="53" xfId="0" applyBorder="1"/>
    <xf numFmtId="0" fontId="0" fillId="0" borderId="54" xfId="0" applyBorder="1"/>
    <xf numFmtId="0" fontId="13" fillId="4" borderId="8" xfId="0" applyFont="1" applyFill="1" applyBorder="1" applyAlignment="1">
      <alignment horizontal="center"/>
    </xf>
    <xf numFmtId="0" fontId="13" fillId="4" borderId="9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55" xfId="0" applyFont="1" applyFill="1" applyBorder="1" applyAlignment="1">
      <alignment horizontal="center" vertical="center" wrapText="1"/>
    </xf>
    <xf numFmtId="0" fontId="6" fillId="2" borderId="56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57" xfId="0" applyFont="1" applyFill="1" applyBorder="1" applyAlignment="1">
      <alignment horizontal="center" vertical="center" wrapText="1"/>
    </xf>
    <xf numFmtId="0" fontId="6" fillId="2" borderId="58" xfId="0" applyFont="1" applyFill="1" applyBorder="1" applyAlignment="1">
      <alignment horizontal="center" vertical="center" wrapText="1"/>
    </xf>
    <xf numFmtId="0" fontId="6" fillId="2" borderId="59" xfId="0" applyFont="1" applyFill="1" applyBorder="1" applyAlignment="1">
      <alignment horizontal="center" vertical="center" wrapText="1"/>
    </xf>
    <xf numFmtId="0" fontId="6" fillId="2" borderId="6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61" xfId="0" applyFont="1" applyFill="1" applyBorder="1" applyAlignment="1">
      <alignment horizontal="center" vertical="center" wrapText="1"/>
    </xf>
    <xf numFmtId="0" fontId="6" fillId="2" borderId="62" xfId="0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6" fillId="2" borderId="63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/>
    <xf numFmtId="0" fontId="5" fillId="2" borderId="6" xfId="0" applyFont="1" applyFill="1" applyBorder="1" applyAlignment="1"/>
    <xf numFmtId="14" fontId="3" fillId="2" borderId="65" xfId="0" applyNumberFormat="1" applyFont="1" applyFill="1" applyBorder="1" applyAlignment="1">
      <alignment horizontal="left"/>
    </xf>
    <xf numFmtId="14" fontId="3" fillId="2" borderId="66" xfId="0" applyNumberFormat="1" applyFont="1" applyFill="1" applyBorder="1" applyAlignment="1">
      <alignment horizontal="left"/>
    </xf>
    <xf numFmtId="14" fontId="3" fillId="2" borderId="67" xfId="0" applyNumberFormat="1" applyFont="1" applyFill="1" applyBorder="1" applyAlignment="1">
      <alignment horizontal="left"/>
    </xf>
    <xf numFmtId="14" fontId="3" fillId="2" borderId="6" xfId="0" applyNumberFormat="1" applyFont="1" applyFill="1" applyBorder="1" applyAlignment="1">
      <alignment horizontal="left"/>
    </xf>
    <xf numFmtId="14" fontId="3" fillId="2" borderId="64" xfId="0" applyNumberFormat="1" applyFont="1" applyFill="1" applyBorder="1" applyAlignment="1">
      <alignment horizontal="left"/>
    </xf>
    <xf numFmtId="0" fontId="5" fillId="2" borderId="37" xfId="0" applyFont="1" applyFill="1" applyBorder="1" applyAlignment="1"/>
    <xf numFmtId="0" fontId="5" fillId="2" borderId="38" xfId="0" applyFont="1" applyFill="1" applyBorder="1" applyAlignment="1"/>
    <xf numFmtId="0" fontId="13" fillId="4" borderId="7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left"/>
    </xf>
    <xf numFmtId="0" fontId="5" fillId="2" borderId="6" xfId="0" applyFont="1" applyFill="1" applyBorder="1" applyAlignment="1">
      <alignment horizontal="left"/>
    </xf>
    <xf numFmtId="0" fontId="3" fillId="2" borderId="6" xfId="0" applyNumberFormat="1" applyFont="1" applyFill="1" applyBorder="1" applyAlignment="1">
      <alignment horizontal="left"/>
    </xf>
    <xf numFmtId="0" fontId="3" fillId="2" borderId="64" xfId="0" applyNumberFormat="1" applyFont="1" applyFill="1" applyBorder="1" applyAlignment="1">
      <alignment horizontal="left"/>
    </xf>
    <xf numFmtId="0" fontId="3" fillId="2" borderId="6" xfId="0" applyFont="1" applyFill="1" applyBorder="1" applyAlignment="1">
      <alignment horizontal="left" wrapText="1"/>
    </xf>
    <xf numFmtId="0" fontId="3" fillId="2" borderId="64" xfId="0" applyFont="1" applyFill="1" applyBorder="1" applyAlignment="1">
      <alignment horizontal="left" wrapText="1"/>
    </xf>
    <xf numFmtId="1" fontId="5" fillId="2" borderId="6" xfId="0" applyNumberFormat="1" applyFont="1" applyFill="1" applyBorder="1" applyAlignment="1">
      <alignment horizontal="left"/>
    </xf>
    <xf numFmtId="1" fontId="5" fillId="2" borderId="6" xfId="0" quotePrefix="1" applyNumberFormat="1" applyFont="1" applyFill="1" applyBorder="1" applyAlignment="1">
      <alignment horizontal="left"/>
    </xf>
    <xf numFmtId="1" fontId="5" fillId="2" borderId="64" xfId="0" quotePrefix="1" applyNumberFormat="1" applyFont="1" applyFill="1" applyBorder="1" applyAlignment="1">
      <alignment horizontal="left"/>
    </xf>
    <xf numFmtId="14" fontId="3" fillId="2" borderId="65" xfId="0" applyNumberFormat="1" applyFont="1" applyFill="1" applyBorder="1" applyAlignment="1">
      <alignment horizontal="left" wrapText="1"/>
    </xf>
    <xf numFmtId="14" fontId="3" fillId="2" borderId="66" xfId="0" applyNumberFormat="1" applyFont="1" applyFill="1" applyBorder="1" applyAlignment="1">
      <alignment horizontal="left" wrapText="1"/>
    </xf>
    <xf numFmtId="14" fontId="3" fillId="2" borderId="67" xfId="0" applyNumberFormat="1" applyFont="1" applyFill="1" applyBorder="1" applyAlignment="1">
      <alignment horizontal="left" wrapText="1"/>
    </xf>
    <xf numFmtId="39" fontId="5" fillId="2" borderId="6" xfId="1" quotePrefix="1" applyNumberFormat="1" applyFont="1" applyFill="1" applyBorder="1" applyAlignment="1">
      <alignment horizontal="left"/>
    </xf>
    <xf numFmtId="39" fontId="5" fillId="2" borderId="64" xfId="1" quotePrefix="1" applyNumberFormat="1" applyFont="1" applyFill="1" applyBorder="1" applyAlignment="1">
      <alignment horizontal="left"/>
    </xf>
    <xf numFmtId="165" fontId="3" fillId="2" borderId="6" xfId="0" applyNumberFormat="1" applyFont="1" applyFill="1" applyBorder="1" applyAlignment="1">
      <alignment horizontal="left"/>
    </xf>
    <xf numFmtId="165" fontId="3" fillId="2" borderId="64" xfId="0" applyNumberFormat="1" applyFont="1" applyFill="1" applyBorder="1" applyAlignment="1">
      <alignment horizontal="left"/>
    </xf>
    <xf numFmtId="0" fontId="28" fillId="2" borderId="33" xfId="0" applyFont="1" applyFill="1" applyBorder="1" applyAlignment="1">
      <alignment horizontal="center" vertical="center" wrapText="1"/>
    </xf>
    <xf numFmtId="0" fontId="28" fillId="2" borderId="34" xfId="0" applyFont="1" applyFill="1" applyBorder="1" applyAlignment="1">
      <alignment horizontal="center" vertical="center" wrapText="1"/>
    </xf>
    <xf numFmtId="0" fontId="28" fillId="2" borderId="82" xfId="0" applyFont="1" applyFill="1" applyBorder="1" applyAlignment="1">
      <alignment horizontal="center" vertical="center" wrapText="1"/>
    </xf>
    <xf numFmtId="0" fontId="18" fillId="2" borderId="33" xfId="0" applyFont="1" applyFill="1" applyBorder="1" applyAlignment="1">
      <alignment horizontal="center" wrapText="1"/>
    </xf>
    <xf numFmtId="0" fontId="18" fillId="2" borderId="34" xfId="0" applyFont="1" applyFill="1" applyBorder="1" applyAlignment="1">
      <alignment horizontal="center" wrapText="1"/>
    </xf>
    <xf numFmtId="0" fontId="18" fillId="2" borderId="82" xfId="0" applyFont="1" applyFill="1" applyBorder="1" applyAlignment="1">
      <alignment horizontal="center" wrapText="1"/>
    </xf>
    <xf numFmtId="0" fontId="17" fillId="2" borderId="83" xfId="0" applyFont="1" applyFill="1" applyBorder="1" applyAlignment="1">
      <alignment horizontal="center"/>
    </xf>
    <xf numFmtId="0" fontId="17" fillId="2" borderId="28" xfId="0" applyFont="1" applyFill="1" applyBorder="1" applyAlignment="1">
      <alignment horizontal="center"/>
    </xf>
    <xf numFmtId="0" fontId="17" fillId="2" borderId="69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17" fillId="2" borderId="0" xfId="0" applyFont="1" applyFill="1" applyBorder="1" applyAlignment="1">
      <alignment horizontal="center"/>
    </xf>
    <xf numFmtId="0" fontId="17" fillId="2" borderId="2" xfId="0" applyFont="1" applyFill="1" applyBorder="1" applyAlignment="1">
      <alignment horizontal="center"/>
    </xf>
    <xf numFmtId="0" fontId="17" fillId="2" borderId="84" xfId="0" applyFont="1" applyFill="1" applyBorder="1" applyAlignment="1">
      <alignment horizontal="center"/>
    </xf>
    <xf numFmtId="0" fontId="17" fillId="2" borderId="85" xfId="0" applyFont="1" applyFill="1" applyBorder="1" applyAlignment="1">
      <alignment horizontal="center"/>
    </xf>
    <xf numFmtId="0" fontId="17" fillId="2" borderId="86" xfId="0" applyFont="1" applyFill="1" applyBorder="1" applyAlignment="1">
      <alignment horizontal="center"/>
    </xf>
    <xf numFmtId="0" fontId="18" fillId="2" borderId="32" xfId="0" applyFont="1" applyFill="1" applyBorder="1" applyAlignment="1">
      <alignment horizontal="left"/>
    </xf>
    <xf numFmtId="0" fontId="18" fillId="2" borderId="6" xfId="0" applyFont="1" applyFill="1" applyBorder="1" applyAlignment="1">
      <alignment horizontal="left"/>
    </xf>
    <xf numFmtId="0" fontId="17" fillId="2" borderId="65" xfId="0" applyNumberFormat="1" applyFont="1" applyFill="1" applyBorder="1" applyAlignment="1">
      <alignment horizontal="left"/>
    </xf>
    <xf numFmtId="0" fontId="17" fillId="2" borderId="66" xfId="0" applyNumberFormat="1" applyFont="1" applyFill="1" applyBorder="1" applyAlignment="1">
      <alignment horizontal="left"/>
    </xf>
    <xf numFmtId="0" fontId="17" fillId="2" borderId="79" xfId="0" applyNumberFormat="1" applyFont="1" applyFill="1" applyBorder="1" applyAlignment="1">
      <alignment horizontal="left"/>
    </xf>
    <xf numFmtId="0" fontId="21" fillId="2" borderId="1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83" xfId="0" applyFont="1" applyFill="1" applyBorder="1" applyAlignment="1">
      <alignment horizontal="left" vertical="top" wrapText="1"/>
    </xf>
    <xf numFmtId="0" fontId="21" fillId="2" borderId="28" xfId="0" applyFont="1" applyFill="1" applyBorder="1" applyAlignment="1">
      <alignment horizontal="left" vertical="top" wrapText="1"/>
    </xf>
    <xf numFmtId="0" fontId="21" fillId="2" borderId="69" xfId="0" applyFont="1" applyFill="1" applyBorder="1" applyAlignment="1">
      <alignment horizontal="left" vertical="top" wrapText="1"/>
    </xf>
    <xf numFmtId="0" fontId="21" fillId="2" borderId="1" xfId="0" applyFont="1" applyFill="1" applyBorder="1" applyAlignment="1">
      <alignment horizontal="left" vertical="top" wrapText="1"/>
    </xf>
    <xf numFmtId="0" fontId="21" fillId="2" borderId="0" xfId="0" applyFont="1" applyFill="1" applyBorder="1" applyAlignment="1">
      <alignment horizontal="left" vertical="top" wrapText="1"/>
    </xf>
    <xf numFmtId="0" fontId="21" fillId="2" borderId="2" xfId="0" applyFont="1" applyFill="1" applyBorder="1" applyAlignment="1">
      <alignment horizontal="left" vertical="top" wrapText="1"/>
    </xf>
    <xf numFmtId="0" fontId="27" fillId="4" borderId="33" xfId="0" applyFont="1" applyFill="1" applyBorder="1" applyAlignment="1">
      <alignment horizontal="center"/>
    </xf>
    <xf numFmtId="0" fontId="27" fillId="4" borderId="34" xfId="0" applyFont="1" applyFill="1" applyBorder="1" applyAlignment="1">
      <alignment horizontal="center"/>
    </xf>
    <xf numFmtId="0" fontId="27" fillId="4" borderId="82" xfId="0" applyFont="1" applyFill="1" applyBorder="1" applyAlignment="1">
      <alignment horizontal="center"/>
    </xf>
    <xf numFmtId="0" fontId="18" fillId="2" borderId="80" xfId="0" applyFont="1" applyFill="1" applyBorder="1" applyAlignment="1">
      <alignment horizontal="left"/>
    </xf>
    <xf numFmtId="0" fontId="18" fillId="2" borderId="81" xfId="0" applyFont="1" applyFill="1" applyBorder="1" applyAlignment="1">
      <alignment horizontal="left"/>
    </xf>
    <xf numFmtId="14" fontId="17" fillId="2" borderId="65" xfId="0" applyNumberFormat="1" applyFont="1" applyFill="1" applyBorder="1" applyAlignment="1">
      <alignment horizontal="left" wrapText="1"/>
    </xf>
    <xf numFmtId="14" fontId="17" fillId="2" borderId="66" xfId="0" applyNumberFormat="1" applyFont="1" applyFill="1" applyBorder="1" applyAlignment="1">
      <alignment horizontal="left" wrapText="1"/>
    </xf>
    <xf numFmtId="14" fontId="17" fillId="2" borderId="79" xfId="0" applyNumberFormat="1" applyFont="1" applyFill="1" applyBorder="1" applyAlignment="1">
      <alignment horizontal="left" wrapText="1"/>
    </xf>
    <xf numFmtId="14" fontId="17" fillId="2" borderId="6" xfId="0" applyNumberFormat="1" applyFont="1" applyFill="1" applyBorder="1" applyAlignment="1">
      <alignment horizontal="left"/>
    </xf>
    <xf numFmtId="14" fontId="17" fillId="2" borderId="78" xfId="0" applyNumberFormat="1" applyFont="1" applyFill="1" applyBorder="1" applyAlignment="1">
      <alignment horizontal="left"/>
    </xf>
    <xf numFmtId="39" fontId="17" fillId="2" borderId="6" xfId="1" applyNumberFormat="1" applyFont="1" applyFill="1" applyBorder="1" applyAlignment="1">
      <alignment horizontal="left"/>
    </xf>
    <xf numFmtId="39" fontId="18" fillId="2" borderId="6" xfId="1" quotePrefix="1" applyNumberFormat="1" applyFont="1" applyFill="1" applyBorder="1" applyAlignment="1">
      <alignment horizontal="left"/>
    </xf>
    <xf numFmtId="39" fontId="18" fillId="2" borderId="78" xfId="1" quotePrefix="1" applyNumberFormat="1" applyFont="1" applyFill="1" applyBorder="1" applyAlignment="1">
      <alignment horizontal="left"/>
    </xf>
    <xf numFmtId="0" fontId="18" fillId="2" borderId="32" xfId="0" applyFont="1" applyFill="1" applyBorder="1" applyAlignment="1"/>
    <xf numFmtId="0" fontId="18" fillId="2" borderId="6" xfId="0" applyFont="1" applyFill="1" applyBorder="1" applyAlignment="1"/>
    <xf numFmtId="9" fontId="18" fillId="2" borderId="6" xfId="0" applyNumberFormat="1" applyFont="1" applyFill="1" applyBorder="1" applyAlignment="1">
      <alignment horizontal="left"/>
    </xf>
    <xf numFmtId="9" fontId="18" fillId="2" borderId="6" xfId="0" quotePrefix="1" applyNumberFormat="1" applyFont="1" applyFill="1" applyBorder="1" applyAlignment="1">
      <alignment horizontal="left"/>
    </xf>
    <xf numFmtId="9" fontId="18" fillId="2" borderId="78" xfId="0" quotePrefix="1" applyNumberFormat="1" applyFont="1" applyFill="1" applyBorder="1" applyAlignment="1">
      <alignment horizontal="left"/>
    </xf>
    <xf numFmtId="14" fontId="17" fillId="2" borderId="65" xfId="0" applyNumberFormat="1" applyFont="1" applyFill="1" applyBorder="1" applyAlignment="1">
      <alignment horizontal="left"/>
    </xf>
    <xf numFmtId="14" fontId="17" fillId="2" borderId="66" xfId="0" applyNumberFormat="1" applyFont="1" applyFill="1" applyBorder="1" applyAlignment="1">
      <alignment horizontal="left"/>
    </xf>
    <xf numFmtId="14" fontId="17" fillId="2" borderId="79" xfId="0" applyNumberFormat="1" applyFont="1" applyFill="1" applyBorder="1" applyAlignment="1">
      <alignment horizontal="left"/>
    </xf>
    <xf numFmtId="1" fontId="17" fillId="2" borderId="6" xfId="0" applyNumberFormat="1" applyFont="1" applyFill="1" applyBorder="1" applyAlignment="1">
      <alignment horizontal="left"/>
    </xf>
    <xf numFmtId="1" fontId="17" fillId="2" borderId="78" xfId="0" applyNumberFormat="1" applyFont="1" applyFill="1" applyBorder="1" applyAlignment="1">
      <alignment horizontal="left"/>
    </xf>
    <xf numFmtId="0" fontId="26" fillId="5" borderId="39" xfId="0" applyFont="1" applyFill="1" applyBorder="1" applyAlignment="1">
      <alignment horizontal="center"/>
    </xf>
    <xf numFmtId="0" fontId="26" fillId="5" borderId="40" xfId="0" applyFont="1" applyFill="1" applyBorder="1" applyAlignment="1">
      <alignment horizontal="center"/>
    </xf>
    <xf numFmtId="0" fontId="26" fillId="5" borderId="41" xfId="0" applyFont="1" applyFill="1" applyBorder="1" applyAlignment="1">
      <alignment horizontal="center"/>
    </xf>
    <xf numFmtId="0" fontId="17" fillId="5" borderId="49" xfId="0" applyFont="1" applyFill="1" applyBorder="1" applyAlignment="1">
      <alignment horizontal="center"/>
    </xf>
    <xf numFmtId="0" fontId="17" fillId="5" borderId="50" xfId="0" applyFont="1" applyFill="1" applyBorder="1" applyAlignment="1">
      <alignment horizontal="center"/>
    </xf>
    <xf numFmtId="0" fontId="18" fillId="2" borderId="26" xfId="0" applyFont="1" applyFill="1" applyBorder="1" applyAlignment="1">
      <alignment horizontal="center"/>
    </xf>
    <xf numFmtId="0" fontId="17" fillId="5" borderId="44" xfId="0" applyFont="1" applyFill="1" applyBorder="1" applyAlignment="1">
      <alignment horizontal="center"/>
    </xf>
    <xf numFmtId="0" fontId="17" fillId="5" borderId="45" xfId="0" applyFont="1" applyFill="1" applyBorder="1" applyAlignment="1">
      <alignment horizontal="center"/>
    </xf>
    <xf numFmtId="0" fontId="19" fillId="3" borderId="68" xfId="0" applyFont="1" applyFill="1" applyBorder="1" applyAlignment="1">
      <alignment horizontal="center" wrapText="1"/>
    </xf>
    <xf numFmtId="0" fontId="19" fillId="3" borderId="69" xfId="0" applyFont="1" applyFill="1" applyBorder="1" applyAlignment="1">
      <alignment horizontal="center" wrapText="1"/>
    </xf>
    <xf numFmtId="0" fontId="19" fillId="3" borderId="70" xfId="0" applyFont="1" applyFill="1" applyBorder="1" applyAlignment="1">
      <alignment horizontal="center" wrapText="1"/>
    </xf>
    <xf numFmtId="0" fontId="19" fillId="3" borderId="2" xfId="0" applyFont="1" applyFill="1" applyBorder="1" applyAlignment="1">
      <alignment horizontal="center" wrapText="1"/>
    </xf>
    <xf numFmtId="0" fontId="19" fillId="3" borderId="71" xfId="0" applyFont="1" applyFill="1" applyBorder="1" applyAlignment="1">
      <alignment horizontal="center" wrapText="1"/>
    </xf>
    <xf numFmtId="0" fontId="19" fillId="3" borderId="72" xfId="0" applyFont="1" applyFill="1" applyBorder="1" applyAlignment="1">
      <alignment horizontal="center" wrapText="1"/>
    </xf>
    <xf numFmtId="0" fontId="26" fillId="3" borderId="0" xfId="0" applyFont="1" applyFill="1" applyBorder="1" applyAlignment="1">
      <alignment horizontal="center" wrapText="1"/>
    </xf>
    <xf numFmtId="0" fontId="18" fillId="2" borderId="73" xfId="0" applyFont="1" applyFill="1" applyBorder="1" applyAlignment="1"/>
    <xf numFmtId="0" fontId="18" fillId="2" borderId="74" xfId="0" applyFont="1" applyFill="1" applyBorder="1" applyAlignment="1"/>
    <xf numFmtId="0" fontId="17" fillId="2" borderId="75" xfId="0" applyFont="1" applyFill="1" applyBorder="1" applyAlignment="1">
      <alignment horizontal="left" wrapText="1"/>
    </xf>
    <xf numFmtId="0" fontId="17" fillId="0" borderId="76" xfId="0" applyFont="1" applyBorder="1"/>
    <xf numFmtId="0" fontId="17" fillId="0" borderId="77" xfId="0" applyFont="1" applyBorder="1"/>
    <xf numFmtId="0" fontId="17" fillId="2" borderId="6" xfId="0" applyFont="1" applyFill="1" applyBorder="1" applyAlignment="1">
      <alignment horizontal="left" wrapText="1"/>
    </xf>
    <xf numFmtId="0" fontId="17" fillId="2" borderId="78" xfId="0" applyFont="1" applyFill="1" applyBorder="1" applyAlignment="1">
      <alignment horizontal="left" wrapText="1"/>
    </xf>
    <xf numFmtId="165" fontId="17" fillId="2" borderId="65" xfId="0" applyNumberFormat="1" applyFont="1" applyFill="1" applyBorder="1" applyAlignment="1">
      <alignment horizontal="left"/>
    </xf>
    <xf numFmtId="165" fontId="17" fillId="2" borderId="66" xfId="0" applyNumberFormat="1" applyFont="1" applyFill="1" applyBorder="1" applyAlignment="1">
      <alignment horizontal="left"/>
    </xf>
    <xf numFmtId="165" fontId="17" fillId="2" borderId="79" xfId="0" applyNumberFormat="1" applyFont="1" applyFill="1" applyBorder="1" applyAlignment="1">
      <alignment horizontal="left"/>
    </xf>
    <xf numFmtId="0" fontId="30" fillId="2" borderId="33" xfId="0" applyFont="1" applyFill="1" applyBorder="1" applyAlignment="1">
      <alignment horizontal="center" vertical="center" wrapText="1"/>
    </xf>
    <xf numFmtId="0" fontId="30" fillId="2" borderId="34" xfId="0" applyFont="1" applyFill="1" applyBorder="1" applyAlignment="1">
      <alignment horizontal="center" vertical="center" wrapText="1"/>
    </xf>
    <xf numFmtId="0" fontId="30" fillId="2" borderId="82" xfId="0" applyFont="1" applyFill="1" applyBorder="1" applyAlignment="1">
      <alignment horizontal="center" vertical="center" wrapText="1"/>
    </xf>
    <xf numFmtId="0" fontId="22" fillId="2" borderId="33" xfId="0" applyFont="1" applyFill="1" applyBorder="1" applyAlignment="1">
      <alignment horizontal="center" wrapText="1"/>
    </xf>
    <xf numFmtId="0" fontId="22" fillId="2" borderId="34" xfId="0" applyFont="1" applyFill="1" applyBorder="1" applyAlignment="1">
      <alignment horizontal="center" wrapText="1"/>
    </xf>
    <xf numFmtId="0" fontId="22" fillId="2" borderId="82" xfId="0" applyFont="1" applyFill="1" applyBorder="1" applyAlignment="1">
      <alignment horizontal="center" wrapText="1"/>
    </xf>
    <xf numFmtId="0" fontId="23" fillId="2" borderId="83" xfId="0" applyFont="1" applyFill="1" applyBorder="1" applyAlignment="1">
      <alignment horizontal="center"/>
    </xf>
    <xf numFmtId="0" fontId="23" fillId="2" borderId="28" xfId="0" applyFont="1" applyFill="1" applyBorder="1" applyAlignment="1">
      <alignment horizontal="center"/>
    </xf>
    <xf numFmtId="0" fontId="23" fillId="2" borderId="69" xfId="0" applyFont="1" applyFill="1" applyBorder="1" applyAlignment="1">
      <alignment horizontal="center"/>
    </xf>
    <xf numFmtId="0" fontId="23" fillId="2" borderId="1" xfId="0" applyFont="1" applyFill="1" applyBorder="1" applyAlignment="1">
      <alignment horizontal="center"/>
    </xf>
    <xf numFmtId="0" fontId="23" fillId="2" borderId="0" xfId="0" applyFont="1" applyFill="1" applyBorder="1" applyAlignment="1">
      <alignment horizontal="center"/>
    </xf>
    <xf numFmtId="0" fontId="23" fillId="2" borderId="2" xfId="0" applyFont="1" applyFill="1" applyBorder="1" applyAlignment="1">
      <alignment horizontal="center"/>
    </xf>
    <xf numFmtId="0" fontId="23" fillId="2" borderId="84" xfId="0" applyFont="1" applyFill="1" applyBorder="1" applyAlignment="1">
      <alignment horizontal="center"/>
    </xf>
    <xf numFmtId="0" fontId="23" fillId="2" borderId="85" xfId="0" applyFont="1" applyFill="1" applyBorder="1" applyAlignment="1">
      <alignment horizontal="center"/>
    </xf>
    <xf numFmtId="0" fontId="23" fillId="2" borderId="86" xfId="0" applyFont="1" applyFill="1" applyBorder="1" applyAlignment="1">
      <alignment horizontal="center"/>
    </xf>
    <xf numFmtId="0" fontId="22" fillId="2" borderId="32" xfId="0" applyFont="1" applyFill="1" applyBorder="1" applyAlignment="1">
      <alignment horizontal="left"/>
    </xf>
    <xf numFmtId="0" fontId="22" fillId="2" borderId="6" xfId="0" applyFont="1" applyFill="1" applyBorder="1" applyAlignment="1">
      <alignment horizontal="left"/>
    </xf>
    <xf numFmtId="0" fontId="23" fillId="2" borderId="65" xfId="0" applyNumberFormat="1" applyFont="1" applyFill="1" applyBorder="1" applyAlignment="1">
      <alignment horizontal="left"/>
    </xf>
    <xf numFmtId="0" fontId="23" fillId="2" borderId="66" xfId="0" applyNumberFormat="1" applyFont="1" applyFill="1" applyBorder="1" applyAlignment="1">
      <alignment horizontal="left"/>
    </xf>
    <xf numFmtId="0" fontId="23" fillId="2" borderId="79" xfId="0" applyNumberFormat="1" applyFont="1" applyFill="1" applyBorder="1" applyAlignment="1">
      <alignment horizontal="left"/>
    </xf>
    <xf numFmtId="0" fontId="22" fillId="2" borderId="1" xfId="0" applyFont="1" applyFill="1" applyBorder="1" applyAlignment="1">
      <alignment horizontal="center"/>
    </xf>
    <xf numFmtId="0" fontId="22" fillId="2" borderId="0" xfId="0" applyFont="1" applyFill="1" applyBorder="1" applyAlignment="1">
      <alignment horizontal="center"/>
    </xf>
    <xf numFmtId="0" fontId="22" fillId="2" borderId="83" xfId="0" applyFont="1" applyFill="1" applyBorder="1" applyAlignment="1">
      <alignment horizontal="left" vertical="top" wrapText="1"/>
    </xf>
    <xf numFmtId="0" fontId="22" fillId="2" borderId="28" xfId="0" applyFont="1" applyFill="1" applyBorder="1" applyAlignment="1">
      <alignment horizontal="left" vertical="top" wrapText="1"/>
    </xf>
    <xf numFmtId="0" fontId="22" fillId="2" borderId="69" xfId="0" applyFont="1" applyFill="1" applyBorder="1" applyAlignment="1">
      <alignment horizontal="left" vertical="top" wrapText="1"/>
    </xf>
    <xf numFmtId="0" fontId="22" fillId="2" borderId="1" xfId="0" applyFont="1" applyFill="1" applyBorder="1" applyAlignment="1">
      <alignment horizontal="left" vertical="top" wrapText="1"/>
    </xf>
    <xf numFmtId="0" fontId="22" fillId="2" borderId="0" xfId="0" applyFont="1" applyFill="1" applyBorder="1" applyAlignment="1">
      <alignment horizontal="left" vertical="top" wrapText="1"/>
    </xf>
    <xf numFmtId="0" fontId="22" fillId="2" borderId="2" xfId="0" applyFont="1" applyFill="1" applyBorder="1" applyAlignment="1">
      <alignment horizontal="left" vertical="top" wrapText="1"/>
    </xf>
    <xf numFmtId="0" fontId="22" fillId="2" borderId="87" xfId="0" applyFont="1" applyFill="1" applyBorder="1" applyAlignment="1">
      <alignment horizontal="left" vertical="top" wrapText="1"/>
    </xf>
    <xf numFmtId="0" fontId="22" fillId="2" borderId="31" xfId="0" applyFont="1" applyFill="1" applyBorder="1" applyAlignment="1">
      <alignment horizontal="left" vertical="top" wrapText="1"/>
    </xf>
    <xf numFmtId="0" fontId="22" fillId="2" borderId="72" xfId="0" applyFont="1" applyFill="1" applyBorder="1" applyAlignment="1">
      <alignment horizontal="left" vertical="top" wrapText="1"/>
    </xf>
    <xf numFmtId="0" fontId="29" fillId="4" borderId="33" xfId="0" applyFont="1" applyFill="1" applyBorder="1" applyAlignment="1">
      <alignment horizontal="center"/>
    </xf>
    <xf numFmtId="0" fontId="29" fillId="4" borderId="34" xfId="0" applyFont="1" applyFill="1" applyBorder="1" applyAlignment="1">
      <alignment horizontal="center"/>
    </xf>
    <xf numFmtId="0" fontId="29" fillId="4" borderId="82" xfId="0" applyFont="1" applyFill="1" applyBorder="1" applyAlignment="1">
      <alignment horizontal="center"/>
    </xf>
    <xf numFmtId="0" fontId="22" fillId="2" borderId="80" xfId="0" applyFont="1" applyFill="1" applyBorder="1" applyAlignment="1">
      <alignment horizontal="left"/>
    </xf>
    <xf numFmtId="0" fontId="22" fillId="2" borderId="81" xfId="0" applyFont="1" applyFill="1" applyBorder="1" applyAlignment="1">
      <alignment horizontal="left"/>
    </xf>
    <xf numFmtId="14" fontId="23" fillId="2" borderId="65" xfId="0" applyNumberFormat="1" applyFont="1" applyFill="1" applyBorder="1" applyAlignment="1">
      <alignment horizontal="left" wrapText="1"/>
    </xf>
    <xf numFmtId="14" fontId="23" fillId="2" borderId="66" xfId="0" applyNumberFormat="1" applyFont="1" applyFill="1" applyBorder="1" applyAlignment="1">
      <alignment horizontal="left" wrapText="1"/>
    </xf>
    <xf numFmtId="14" fontId="23" fillId="2" borderId="79" xfId="0" applyNumberFormat="1" applyFont="1" applyFill="1" applyBorder="1" applyAlignment="1">
      <alignment horizontal="left" wrapText="1"/>
    </xf>
    <xf numFmtId="14" fontId="23" fillId="2" borderId="6" xfId="0" applyNumberFormat="1" applyFont="1" applyFill="1" applyBorder="1" applyAlignment="1">
      <alignment horizontal="left"/>
    </xf>
    <xf numFmtId="14" fontId="23" fillId="2" borderId="78" xfId="0" applyNumberFormat="1" applyFont="1" applyFill="1" applyBorder="1" applyAlignment="1">
      <alignment horizontal="left"/>
    </xf>
    <xf numFmtId="39" fontId="23" fillId="2" borderId="6" xfId="1" applyNumberFormat="1" applyFont="1" applyFill="1" applyBorder="1" applyAlignment="1">
      <alignment horizontal="left"/>
    </xf>
    <xf numFmtId="39" fontId="22" fillId="2" borderId="6" xfId="1" quotePrefix="1" applyNumberFormat="1" applyFont="1" applyFill="1" applyBorder="1" applyAlignment="1">
      <alignment horizontal="left"/>
    </xf>
    <xf numFmtId="39" fontId="22" fillId="2" borderId="78" xfId="1" quotePrefix="1" applyNumberFormat="1" applyFont="1" applyFill="1" applyBorder="1" applyAlignment="1">
      <alignment horizontal="left"/>
    </xf>
    <xf numFmtId="0" fontId="22" fillId="2" borderId="32" xfId="0" applyFont="1" applyFill="1" applyBorder="1" applyAlignment="1"/>
    <xf numFmtId="0" fontId="22" fillId="2" borderId="6" xfId="0" applyFont="1" applyFill="1" applyBorder="1" applyAlignment="1"/>
    <xf numFmtId="9" fontId="22" fillId="2" borderId="6" xfId="0" applyNumberFormat="1" applyFont="1" applyFill="1" applyBorder="1" applyAlignment="1">
      <alignment horizontal="left"/>
    </xf>
    <xf numFmtId="9" fontId="22" fillId="2" borderId="6" xfId="0" quotePrefix="1" applyNumberFormat="1" applyFont="1" applyFill="1" applyBorder="1" applyAlignment="1">
      <alignment horizontal="left"/>
    </xf>
    <xf numFmtId="9" fontId="22" fillId="2" borderId="78" xfId="0" quotePrefix="1" applyNumberFormat="1" applyFont="1" applyFill="1" applyBorder="1" applyAlignment="1">
      <alignment horizontal="left"/>
    </xf>
    <xf numFmtId="14" fontId="23" fillId="2" borderId="65" xfId="0" applyNumberFormat="1" applyFont="1" applyFill="1" applyBorder="1" applyAlignment="1">
      <alignment horizontal="left"/>
    </xf>
    <xf numFmtId="14" fontId="23" fillId="2" borderId="66" xfId="0" applyNumberFormat="1" applyFont="1" applyFill="1" applyBorder="1" applyAlignment="1">
      <alignment horizontal="left"/>
    </xf>
    <xf numFmtId="14" fontId="23" fillId="2" borderId="79" xfId="0" applyNumberFormat="1" applyFont="1" applyFill="1" applyBorder="1" applyAlignment="1">
      <alignment horizontal="left"/>
    </xf>
    <xf numFmtId="1" fontId="23" fillId="2" borderId="6" xfId="0" applyNumberFormat="1" applyFont="1" applyFill="1" applyBorder="1" applyAlignment="1">
      <alignment horizontal="left"/>
    </xf>
    <xf numFmtId="1" fontId="23" fillId="2" borderId="78" xfId="0" applyNumberFormat="1" applyFont="1" applyFill="1" applyBorder="1" applyAlignment="1">
      <alignment horizontal="left"/>
    </xf>
    <xf numFmtId="0" fontId="22" fillId="2" borderId="26" xfId="0" applyFont="1" applyFill="1" applyBorder="1" applyAlignment="1">
      <alignment horizontal="center"/>
    </xf>
    <xf numFmtId="0" fontId="24" fillId="3" borderId="68" xfId="0" applyFont="1" applyFill="1" applyBorder="1" applyAlignment="1">
      <alignment horizontal="center" wrapText="1"/>
    </xf>
    <xf numFmtId="0" fontId="24" fillId="3" borderId="69" xfId="0" applyFont="1" applyFill="1" applyBorder="1" applyAlignment="1">
      <alignment horizontal="center" wrapText="1"/>
    </xf>
    <xf numFmtId="0" fontId="24" fillId="3" borderId="70" xfId="0" applyFont="1" applyFill="1" applyBorder="1" applyAlignment="1">
      <alignment horizontal="center" wrapText="1"/>
    </xf>
    <xf numFmtId="0" fontId="24" fillId="3" borderId="2" xfId="0" applyFont="1" applyFill="1" applyBorder="1" applyAlignment="1">
      <alignment horizontal="center" wrapText="1"/>
    </xf>
    <xf numFmtId="0" fontId="24" fillId="3" borderId="71" xfId="0" applyFont="1" applyFill="1" applyBorder="1" applyAlignment="1">
      <alignment horizontal="center" wrapText="1"/>
    </xf>
    <xf numFmtId="0" fontId="24" fillId="3" borderId="72" xfId="0" applyFont="1" applyFill="1" applyBorder="1" applyAlignment="1">
      <alignment horizontal="center" wrapText="1"/>
    </xf>
    <xf numFmtId="0" fontId="22" fillId="3" borderId="0" xfId="0" applyFont="1" applyFill="1" applyBorder="1" applyAlignment="1">
      <alignment horizontal="center" wrapText="1"/>
    </xf>
    <xf numFmtId="0" fontId="22" fillId="2" borderId="73" xfId="0" applyFont="1" applyFill="1" applyBorder="1" applyAlignment="1"/>
    <xf numFmtId="0" fontId="22" fillId="2" borderId="74" xfId="0" applyFont="1" applyFill="1" applyBorder="1" applyAlignment="1"/>
    <xf numFmtId="0" fontId="23" fillId="2" borderId="75" xfId="0" applyFont="1" applyFill="1" applyBorder="1" applyAlignment="1">
      <alignment horizontal="left" wrapText="1"/>
    </xf>
    <xf numFmtId="0" fontId="23" fillId="0" borderId="76" xfId="0" applyFont="1" applyBorder="1"/>
    <xf numFmtId="0" fontId="23" fillId="0" borderId="77" xfId="0" applyFont="1" applyBorder="1"/>
    <xf numFmtId="0" fontId="23" fillId="2" borderId="6" xfId="0" applyFont="1" applyFill="1" applyBorder="1" applyAlignment="1">
      <alignment horizontal="left" wrapText="1"/>
    </xf>
    <xf numFmtId="0" fontId="23" fillId="2" borderId="78" xfId="0" applyFont="1" applyFill="1" applyBorder="1" applyAlignment="1">
      <alignment horizontal="left" wrapText="1"/>
    </xf>
    <xf numFmtId="165" fontId="23" fillId="2" borderId="65" xfId="0" applyNumberFormat="1" applyFont="1" applyFill="1" applyBorder="1" applyAlignment="1">
      <alignment horizontal="left"/>
    </xf>
    <xf numFmtId="165" fontId="23" fillId="2" borderId="66" xfId="0" applyNumberFormat="1" applyFont="1" applyFill="1" applyBorder="1" applyAlignment="1">
      <alignment horizontal="left"/>
    </xf>
    <xf numFmtId="165" fontId="23" fillId="2" borderId="79" xfId="0" applyNumberFormat="1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roundedCorners val="1"/>
  <c:chart>
    <c:view3D>
      <c:rotX val="44"/>
      <c:hPercent val="202"/>
      <c:rotY val="21"/>
      <c:depthPercent val="100"/>
      <c:rAngAx val="1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noFill/>
        <a:ln w="25400">
          <a:noFill/>
        </a:ln>
      </c:spPr>
    </c:sideWall>
    <c:backWall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9780219780219854"/>
          <c:y val="5.2631578947368432E-2"/>
          <c:w val="0.75824175824176021"/>
          <c:h val="0.60000000000000064"/>
        </c:manualLayout>
      </c:layout>
      <c:bar3DChart>
        <c:barDir val="bar"/>
        <c:grouping val="clustered"/>
        <c:ser>
          <c:idx val="0"/>
          <c:order val="0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5E1A-4DB6-90DE-ED79F54E3E24}"/>
              </c:ext>
            </c:extLst>
          </c:dPt>
          <c:dPt>
            <c:idx val="2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1A-4DB6-90DE-ED79F54E3E24}"/>
              </c:ext>
            </c:extLst>
          </c:dPt>
          <c:cat>
            <c:strRef>
              <c:f>'Main Sheet'!$C$27:$E$27</c:f>
              <c:strCache>
                <c:ptCount val="3"/>
                <c:pt idx="0">
                  <c:v>Hot</c:v>
                </c:pt>
                <c:pt idx="1">
                  <c:v>Warm</c:v>
                </c:pt>
                <c:pt idx="2">
                  <c:v>Cold</c:v>
                </c:pt>
              </c:strCache>
            </c:strRef>
          </c:cat>
          <c:val>
            <c:numRef>
              <c:f>'Main Sheet'!$C$28:$E$28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E1A-4DB6-90DE-ED79F54E3E24}"/>
            </c:ext>
          </c:extLst>
        </c:ser>
        <c:shape val="box"/>
        <c:axId val="154224128"/>
        <c:axId val="154225664"/>
        <c:axId val="0"/>
      </c:bar3DChart>
      <c:catAx>
        <c:axId val="154224128"/>
        <c:scaling>
          <c:orientation val="minMax"/>
        </c:scaling>
        <c:axPos val="l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725" b="0" i="0" u="none" strike="noStrike" baseline="0">
                <a:solidFill>
                  <a:srgbClr val="000000"/>
                </a:solidFill>
                <a:latin typeface="Garamond"/>
                <a:ea typeface="Garamond"/>
                <a:cs typeface="Garamond"/>
              </a:defRPr>
            </a:pPr>
            <a:endParaRPr lang="en-US"/>
          </a:p>
        </c:txPr>
        <c:crossAx val="154225664"/>
        <c:crosses val="autoZero"/>
        <c:auto val="1"/>
        <c:lblAlgn val="ctr"/>
        <c:lblOffset val="100"/>
        <c:tickLblSkip val="2"/>
        <c:tickMarkSkip val="1"/>
      </c:catAx>
      <c:valAx>
        <c:axId val="15422566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Garamond"/>
                <a:ea typeface="Garamond"/>
                <a:cs typeface="Garamond"/>
              </a:defRPr>
            </a:pPr>
            <a:endParaRPr lang="en-US"/>
          </a:p>
        </c:txPr>
        <c:crossAx val="1542241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18131868131868131"/>
          <c:y val="0.72631578947368425"/>
          <c:w val="0.87362637362637663"/>
          <c:h val="0.96842105263158407"/>
        </c:manualLayout>
      </c:layout>
      <c:spPr>
        <a:solidFill>
          <a:srgbClr val="9999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755" b="0" i="0" u="none" strike="noStrike" baseline="0">
              <a:solidFill>
                <a:srgbClr val="000000"/>
              </a:solidFill>
              <a:latin typeface="Garamond"/>
              <a:ea typeface="Garamond"/>
              <a:cs typeface="Garamond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8100">
      <a:pattFill prst="pct75">
        <a:fgClr>
          <a:srgbClr val="000000"/>
        </a:fgClr>
        <a:bgClr>
          <a:srgbClr val="FFFFFF"/>
        </a:bgClr>
      </a:patt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500" b="0" i="0" u="none" strike="noStrike" baseline="0">
          <a:solidFill>
            <a:srgbClr val="000000"/>
          </a:solidFill>
          <a:latin typeface="Garamond"/>
          <a:ea typeface="Garamond"/>
          <a:cs typeface="Garamond"/>
        </a:defRPr>
      </a:pPr>
      <a:endParaRPr lang="en-US"/>
    </a:p>
  </c:txPr>
  <c:printSettings>
    <c:headerFooter alignWithMargins="0"/>
    <c:pageMargins b="1" l="0.75000000000000211" r="0.75000000000000211" t="1" header="0.5" footer="0.5"/>
    <c:pageSetup orientation="landscape" horizontalDpi="180" verticalDpi="18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roundedCorners val="1"/>
  <c:chart>
    <c:view3D>
      <c:hPercent val="226"/>
      <c:depthPercent val="100"/>
      <c:rAngAx val="1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noFill/>
        <a:ln w="25400">
          <a:noFill/>
        </a:ln>
      </c:spPr>
    </c:sideWall>
    <c:backWall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32044285340462586"/>
          <c:y val="4.3478260869565223E-2"/>
          <c:w val="0.60221156932938069"/>
          <c:h val="0.60869565217391886"/>
        </c:manualLayout>
      </c:layout>
      <c:bar3DChart>
        <c:barDir val="bar"/>
        <c:grouping val="clustered"/>
        <c:ser>
          <c:idx val="0"/>
          <c:order val="0"/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B659-4AAA-AC4A-F58E287747BB}"/>
              </c:ext>
            </c:extLst>
          </c:dPt>
          <c:cat>
            <c:strRef>
              <c:f>'Main Sheet'!$B$32:$C$32</c:f>
              <c:strCache>
                <c:ptCount val="2"/>
                <c:pt idx="0">
                  <c:v>Total Cost</c:v>
                </c:pt>
                <c:pt idx="1">
                  <c:v>Cost/Lead</c:v>
                </c:pt>
              </c:strCache>
            </c:strRef>
          </c:cat>
          <c:val>
            <c:numRef>
              <c:f>'Main Sheet'!$B$33:$C$33</c:f>
              <c:numCache>
                <c:formatCode>#,##0</c:formatCode>
                <c:ptCount val="2"/>
                <c:pt idx="0">
                  <c:v>10000</c:v>
                </c:pt>
                <c:pt idx="1">
                  <c:v>10000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659-4AAA-AC4A-F58E287747BB}"/>
            </c:ext>
          </c:extLst>
        </c:ser>
        <c:shape val="box"/>
        <c:axId val="154242048"/>
        <c:axId val="154329856"/>
        <c:axId val="0"/>
      </c:bar3DChart>
      <c:catAx>
        <c:axId val="154242048"/>
        <c:scaling>
          <c:orientation val="minMax"/>
        </c:scaling>
        <c:axPos val="l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Garamond"/>
                <a:ea typeface="Garamond"/>
                <a:cs typeface="Garamond"/>
              </a:defRPr>
            </a:pPr>
            <a:endParaRPr lang="en-US"/>
          </a:p>
        </c:txPr>
        <c:crossAx val="154329856"/>
        <c:crosses val="autoZero"/>
        <c:auto val="1"/>
        <c:lblAlgn val="ctr"/>
        <c:lblOffset val="100"/>
        <c:tickLblSkip val="1"/>
        <c:tickMarkSkip val="1"/>
      </c:catAx>
      <c:valAx>
        <c:axId val="154329856"/>
        <c:scaling>
          <c:orientation val="minMax"/>
        </c:scaling>
        <c:axPos val="b"/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Garamond"/>
                <a:ea typeface="Garamond"/>
                <a:cs typeface="Garamond"/>
              </a:defRPr>
            </a:pPr>
            <a:endParaRPr lang="en-US"/>
          </a:p>
        </c:txPr>
        <c:crossAx val="1542420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1602215745131306"/>
          <c:y val="0.80434782608695654"/>
          <c:w val="0.86740563506910018"/>
          <c:h val="0.95652173913043481"/>
        </c:manualLayout>
      </c:layout>
      <c:spPr>
        <a:solidFill>
          <a:srgbClr val="9999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675" b="0" i="0" u="none" strike="noStrike" baseline="0">
              <a:solidFill>
                <a:srgbClr val="000000"/>
              </a:solidFill>
              <a:latin typeface="Garamond"/>
              <a:ea typeface="Garamond"/>
              <a:cs typeface="Garamond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8100">
      <a:pattFill prst="pct75">
        <a:fgClr>
          <a:srgbClr val="000000"/>
        </a:fgClr>
        <a:bgClr>
          <a:srgbClr val="FFFFFF"/>
        </a:bgClr>
      </a:patt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500" b="0" i="0" u="none" strike="noStrike" baseline="0">
          <a:solidFill>
            <a:srgbClr val="000000"/>
          </a:solidFill>
          <a:latin typeface="Garamond"/>
          <a:ea typeface="Garamond"/>
          <a:cs typeface="Garamond"/>
        </a:defRPr>
      </a:pPr>
      <a:endParaRPr lang="en-US"/>
    </a:p>
  </c:txPr>
  <c:printSettings>
    <c:headerFooter alignWithMargins="0"/>
    <c:pageMargins b="1" l="0.75000000000000211" r="0.7500000000000021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roundedCorners val="1"/>
  <c:chart>
    <c:plotArea>
      <c:layout>
        <c:manualLayout>
          <c:layoutTarget val="inner"/>
          <c:xMode val="edge"/>
          <c:yMode val="edge"/>
          <c:x val="0.22159090909090909"/>
          <c:y val="5.8139534883721117E-2"/>
          <c:w val="0.74431818181818177"/>
          <c:h val="0.69767441860465418"/>
        </c:manualLayout>
      </c:layout>
      <c:barChart>
        <c:barDir val="bar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gradFill rotWithShape="0">
                <a:gsLst>
                  <a:gs pos="0">
                    <a:srgbClr val="9999FF"/>
                  </a:gs>
                  <a:gs pos="50000">
                    <a:srgbClr val="9999FF">
                      <a:gamma/>
                      <a:tint val="15686"/>
                      <a:invGamma/>
                    </a:srgbClr>
                  </a:gs>
                  <a:gs pos="100000">
                    <a:srgbClr val="9999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C650-4A4C-9BDB-0386FB3A7133}"/>
              </c:ext>
            </c:extLst>
          </c:dPt>
          <c:dPt>
            <c:idx val="1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21961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650-4A4C-9BDB-0386FB3A7133}"/>
              </c:ext>
            </c:extLst>
          </c:dPt>
          <c:dPt>
            <c:idx val="2"/>
            <c:spPr>
              <a:gradFill rotWithShape="0">
                <a:gsLst>
                  <a:gs pos="0">
                    <a:srgbClr val="9999FF">
                      <a:gamma/>
                      <a:shade val="46275"/>
                      <a:invGamma/>
                    </a:srgbClr>
                  </a:gs>
                  <a:gs pos="50000">
                    <a:srgbClr val="9999FF"/>
                  </a:gs>
                  <a:gs pos="100000">
                    <a:srgbClr val="9999FF">
                      <a:gamma/>
                      <a:shade val="46275"/>
                      <a:invGamma/>
                    </a:srgbClr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C650-4A4C-9BDB-0386FB3A7133}"/>
              </c:ext>
            </c:extLst>
          </c:dPt>
          <c:dPt>
            <c:idx val="3"/>
            <c:spPr>
              <a:gradFill rotWithShape="0">
                <a:gsLst>
                  <a:gs pos="0">
                    <a:srgbClr val="99CC00">
                      <a:gamma/>
                      <a:shade val="46275"/>
                      <a:invGamma/>
                    </a:srgbClr>
                  </a:gs>
                  <a:gs pos="50000">
                    <a:srgbClr val="99CC00"/>
                  </a:gs>
                  <a:gs pos="100000">
                    <a:srgbClr val="99CC00">
                      <a:gamma/>
                      <a:shade val="46275"/>
                      <a:invGamma/>
                    </a:srgbClr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650-4A4C-9BDB-0386FB3A7133}"/>
              </c:ext>
            </c:extLst>
          </c:dPt>
          <c:dPt>
            <c:idx val="4"/>
            <c:spPr>
              <a:gradFill rotWithShape="0">
                <a:gsLst>
                  <a:gs pos="0">
                    <a:srgbClr val="FF8080">
                      <a:gamma/>
                      <a:shade val="46275"/>
                      <a:invGamma/>
                    </a:srgbClr>
                  </a:gs>
                  <a:gs pos="50000">
                    <a:srgbClr val="FF8080"/>
                  </a:gs>
                  <a:gs pos="100000">
                    <a:srgbClr val="FF8080">
                      <a:gamma/>
                      <a:shade val="46275"/>
                      <a:invGamma/>
                    </a:srgbClr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C650-4A4C-9BDB-0386FB3A7133}"/>
              </c:ext>
            </c:extLst>
          </c:dPt>
          <c:cat>
            <c:strRef>
              <c:f>'Main Sheet'!$B$37:$F$37</c:f>
              <c:strCache>
                <c:ptCount val="4"/>
                <c:pt idx="0">
                  <c:v>Ernakulam</c:v>
                </c:pt>
                <c:pt idx="1">
                  <c:v>Kottayam</c:v>
                </c:pt>
                <c:pt idx="2">
                  <c:v>Alleppey</c:v>
                </c:pt>
                <c:pt idx="3">
                  <c:v>Idukki</c:v>
                </c:pt>
              </c:strCache>
            </c:strRef>
          </c:cat>
          <c:val>
            <c:numRef>
              <c:f>'Main Sheet'!$B$38:$F$38</c:f>
              <c:numCache>
                <c:formatCode>General</c:formatCode>
                <c:ptCount val="5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650-4A4C-9BDB-0386FB3A7133}"/>
            </c:ext>
          </c:extLst>
        </c:ser>
        <c:gapWidth val="20"/>
        <c:axId val="159696768"/>
        <c:axId val="159698304"/>
      </c:barChart>
      <c:catAx>
        <c:axId val="159696768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475" b="0" i="0" u="none" strike="noStrike" baseline="0">
                <a:solidFill>
                  <a:srgbClr val="000000"/>
                </a:solidFill>
                <a:latin typeface="Garamond"/>
                <a:ea typeface="Garamond"/>
                <a:cs typeface="Garamond"/>
              </a:defRPr>
            </a:pPr>
            <a:endParaRPr lang="en-US"/>
          </a:p>
        </c:txPr>
        <c:crossAx val="159698304"/>
        <c:crosses val="autoZero"/>
        <c:auto val="1"/>
        <c:lblAlgn val="ctr"/>
        <c:lblOffset val="100"/>
        <c:tickLblSkip val="2"/>
        <c:tickMarkSkip val="1"/>
      </c:catAx>
      <c:valAx>
        <c:axId val="15969830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450" b="0" i="0" u="none" strike="noStrike" baseline="0">
                <a:solidFill>
                  <a:srgbClr val="000000"/>
                </a:solidFill>
                <a:latin typeface="Garamond"/>
                <a:ea typeface="Garamond"/>
                <a:cs typeface="Garamond"/>
              </a:defRPr>
            </a:pPr>
            <a:endParaRPr lang="en-US"/>
          </a:p>
        </c:txPr>
        <c:crossAx val="1596967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8100">
      <a:pattFill prst="pct75">
        <a:fgClr>
          <a:srgbClr val="000000"/>
        </a:fgClr>
        <a:bgClr>
          <a:srgbClr val="FFFFFF"/>
        </a:bgClr>
      </a:patt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450" b="0" i="0" u="none" strike="noStrike" baseline="0">
          <a:solidFill>
            <a:srgbClr val="000000"/>
          </a:solidFill>
          <a:latin typeface="Garamond"/>
          <a:ea typeface="Garamond"/>
          <a:cs typeface="Garamond"/>
        </a:defRPr>
      </a:pPr>
      <a:endParaRPr lang="en-US"/>
    </a:p>
  </c:txPr>
  <c:printSettings>
    <c:headerFooter alignWithMargins="0"/>
    <c:pageMargins b="1" l="0.75000000000000211" r="0.750000000000002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roundedCorners val="1"/>
  <c:chart>
    <c:view3D>
      <c:rotX val="11"/>
      <c:hPercent val="221"/>
      <c:rotY val="23"/>
      <c:depthPercent val="100"/>
      <c:rAngAx val="1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noFill/>
        <a:ln w="25400">
          <a:noFill/>
        </a:ln>
      </c:spPr>
    </c:sideWall>
    <c:backWall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27322550175835558"/>
          <c:y val="4.3478260869565223E-2"/>
          <c:w val="0.70492179453655945"/>
          <c:h val="0.68478260869565222"/>
        </c:manualLayout>
      </c:layout>
      <c:bar3DChart>
        <c:barDir val="bar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8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19FE-4936-A8BA-73BF0BA6191E}"/>
              </c:ext>
            </c:extLst>
          </c:dPt>
          <c:dPt>
            <c:idx val="1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9FE-4936-A8BA-73BF0BA6191E}"/>
              </c:ext>
            </c:extLst>
          </c:dPt>
          <c:cat>
            <c:strRef>
              <c:f>'Main Sheet'!$B$22:$B$23</c:f>
              <c:strCache>
                <c:ptCount val="2"/>
                <c:pt idx="0">
                  <c:v>Enq Plan:</c:v>
                </c:pt>
                <c:pt idx="1">
                  <c:v>Enq Actual:</c:v>
                </c:pt>
              </c:strCache>
            </c:strRef>
          </c:cat>
          <c:val>
            <c:numRef>
              <c:f>'Main Sheet'!$E$22:$E$23</c:f>
              <c:numCache>
                <c:formatCode>General</c:formatCode>
                <c:ptCount val="2"/>
                <c:pt idx="0">
                  <c:v>8</c:v>
                </c:pt>
                <c:pt idx="1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9FE-4936-A8BA-73BF0BA6191E}"/>
            </c:ext>
          </c:extLst>
        </c:ser>
        <c:shape val="box"/>
        <c:axId val="160177536"/>
        <c:axId val="160187520"/>
        <c:axId val="0"/>
      </c:bar3DChart>
      <c:catAx>
        <c:axId val="160177536"/>
        <c:scaling>
          <c:orientation val="minMax"/>
        </c:scaling>
        <c:axPos val="l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00" b="0" i="0" u="none" strike="noStrike" baseline="0">
                <a:solidFill>
                  <a:srgbClr val="000000"/>
                </a:solidFill>
                <a:latin typeface="Garamond"/>
                <a:ea typeface="Garamond"/>
                <a:cs typeface="Garamond"/>
              </a:defRPr>
            </a:pPr>
            <a:endParaRPr lang="en-US"/>
          </a:p>
        </c:txPr>
        <c:crossAx val="160187520"/>
        <c:crosses val="autoZero"/>
        <c:auto val="1"/>
        <c:lblAlgn val="ctr"/>
        <c:lblOffset val="100"/>
        <c:tickLblSkip val="1"/>
        <c:tickMarkSkip val="1"/>
      </c:catAx>
      <c:valAx>
        <c:axId val="16018752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00" b="0" i="0" u="none" strike="noStrike" baseline="0">
                <a:solidFill>
                  <a:srgbClr val="000000"/>
                </a:solidFill>
                <a:latin typeface="Garamond"/>
                <a:ea typeface="Garamond"/>
                <a:cs typeface="Garamond"/>
              </a:defRPr>
            </a:pPr>
            <a:endParaRPr lang="en-US"/>
          </a:p>
        </c:txPr>
        <c:crossAx val="1601775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9.8361229436484468E-2"/>
          <c:y val="0.79347826086956519"/>
          <c:w val="0.92350243104857865"/>
          <c:h val="0.96739130434782605"/>
        </c:manualLayout>
      </c:layout>
      <c:spPr>
        <a:solidFill>
          <a:srgbClr val="9999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755" b="0" i="0" u="none" strike="noStrike" baseline="0">
              <a:solidFill>
                <a:srgbClr val="000000"/>
              </a:solidFill>
              <a:latin typeface="Garamond"/>
              <a:ea typeface="Garamond"/>
              <a:cs typeface="Garamond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8100">
      <a:pattFill prst="pct75">
        <a:fgClr>
          <a:srgbClr val="000000"/>
        </a:fgClr>
        <a:bgClr>
          <a:srgbClr val="FFFFFF"/>
        </a:bgClr>
      </a:patt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500" b="0" i="0" u="none" strike="noStrike" baseline="0">
          <a:solidFill>
            <a:srgbClr val="000000"/>
          </a:solidFill>
          <a:latin typeface="Garamond"/>
          <a:ea typeface="Garamond"/>
          <a:cs typeface="Garamond"/>
        </a:defRPr>
      </a:pPr>
      <a:endParaRPr lang="en-US"/>
    </a:p>
  </c:txPr>
  <c:printSettings>
    <c:headerFooter alignWithMargins="0"/>
    <c:pageMargins b="1" l="0.75000000000000211" r="0.750000000000002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jpeg"/><Relationship Id="rId5" Type="http://schemas.openxmlformats.org/officeDocument/2006/relationships/image" Target="../media/image1.jpeg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jpeg"/><Relationship Id="rId1" Type="http://schemas.openxmlformats.org/officeDocument/2006/relationships/image" Target="../media/image4.jpeg"/><Relationship Id="rId4" Type="http://schemas.openxmlformats.org/officeDocument/2006/relationships/image" Target="../media/image7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jpeg"/><Relationship Id="rId2" Type="http://schemas.openxmlformats.org/officeDocument/2006/relationships/image" Target="../media/image8.jpeg"/><Relationship Id="rId1" Type="http://schemas.openxmlformats.org/officeDocument/2006/relationships/image" Target="../media/image4.jpeg"/><Relationship Id="rId5" Type="http://schemas.openxmlformats.org/officeDocument/2006/relationships/image" Target="../media/image11.jpeg"/><Relationship Id="rId4" Type="http://schemas.openxmlformats.org/officeDocument/2006/relationships/image" Target="../media/image1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23</xdr:row>
      <xdr:rowOff>57150</xdr:rowOff>
    </xdr:from>
    <xdr:to>
      <xdr:col>8</xdr:col>
      <xdr:colOff>590550</xdr:colOff>
      <xdr:row>27</xdr:row>
      <xdr:rowOff>180975</xdr:rowOff>
    </xdr:to>
    <xdr:graphicFrame macro="">
      <xdr:nvGraphicFramePr>
        <xdr:cNvPr id="631579" name="Chart 1">
          <a:extLst>
            <a:ext uri="{FF2B5EF4-FFF2-40B4-BE49-F238E27FC236}">
              <a16:creationId xmlns="" xmlns:a16="http://schemas.microsoft.com/office/drawing/2014/main" id="{00000000-0008-0000-0000-00001BA30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600075</xdr:colOff>
      <xdr:row>28</xdr:row>
      <xdr:rowOff>76200</xdr:rowOff>
    </xdr:from>
    <xdr:to>
      <xdr:col>8</xdr:col>
      <xdr:colOff>581025</xdr:colOff>
      <xdr:row>32</xdr:row>
      <xdr:rowOff>171450</xdr:rowOff>
    </xdr:to>
    <xdr:graphicFrame macro="">
      <xdr:nvGraphicFramePr>
        <xdr:cNvPr id="631580" name="Chart 2">
          <a:extLst>
            <a:ext uri="{FF2B5EF4-FFF2-40B4-BE49-F238E27FC236}">
              <a16:creationId xmlns="" xmlns:a16="http://schemas.microsoft.com/office/drawing/2014/main" id="{00000000-0008-0000-0000-00001CA30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28575</xdr:colOff>
      <xdr:row>33</xdr:row>
      <xdr:rowOff>95250</xdr:rowOff>
    </xdr:from>
    <xdr:to>
      <xdr:col>8</xdr:col>
      <xdr:colOff>561975</xdr:colOff>
      <xdr:row>38</xdr:row>
      <xdr:rowOff>9525</xdr:rowOff>
    </xdr:to>
    <xdr:graphicFrame macro="">
      <xdr:nvGraphicFramePr>
        <xdr:cNvPr id="631581" name="Chart 3">
          <a:extLst>
            <a:ext uri="{FF2B5EF4-FFF2-40B4-BE49-F238E27FC236}">
              <a16:creationId xmlns="" xmlns:a16="http://schemas.microsoft.com/office/drawing/2014/main" id="{00000000-0008-0000-0000-00001DA30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533400</xdr:colOff>
      <xdr:row>18</xdr:row>
      <xdr:rowOff>142875</xdr:rowOff>
    </xdr:from>
    <xdr:to>
      <xdr:col>8</xdr:col>
      <xdr:colOff>581025</xdr:colOff>
      <xdr:row>22</xdr:row>
      <xdr:rowOff>180975</xdr:rowOff>
    </xdr:to>
    <xdr:graphicFrame macro="">
      <xdr:nvGraphicFramePr>
        <xdr:cNvPr id="631582" name="Chart 4">
          <a:extLst>
            <a:ext uri="{FF2B5EF4-FFF2-40B4-BE49-F238E27FC236}">
              <a16:creationId xmlns="" xmlns:a16="http://schemas.microsoft.com/office/drawing/2014/main" id="{00000000-0008-0000-0000-00001EA30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123825</xdr:colOff>
      <xdr:row>2</xdr:row>
      <xdr:rowOff>38100</xdr:rowOff>
    </xdr:from>
    <xdr:to>
      <xdr:col>7</xdr:col>
      <xdr:colOff>219075</xdr:colOff>
      <xdr:row>4</xdr:row>
      <xdr:rowOff>142875</xdr:rowOff>
    </xdr:to>
    <xdr:grpSp>
      <xdr:nvGrpSpPr>
        <xdr:cNvPr id="631583" name="Group 10">
          <a:extLst>
            <a:ext uri="{FF2B5EF4-FFF2-40B4-BE49-F238E27FC236}">
              <a16:creationId xmlns="" xmlns:a16="http://schemas.microsoft.com/office/drawing/2014/main" id="{00000000-0008-0000-0000-00001FA30900}"/>
            </a:ext>
          </a:extLst>
        </xdr:cNvPr>
        <xdr:cNvGrpSpPr>
          <a:grpSpLocks/>
        </xdr:cNvGrpSpPr>
      </xdr:nvGrpSpPr>
      <xdr:grpSpPr bwMode="auto">
        <a:xfrm>
          <a:off x="238125" y="350520"/>
          <a:ext cx="4293870" cy="485775"/>
          <a:chOff x="20" y="49"/>
          <a:chExt cx="546" cy="48"/>
        </a:xfrm>
      </xdr:grpSpPr>
      <xdr:pic>
        <xdr:nvPicPr>
          <xdr:cNvPr id="631586" name="Picture 5" descr="Advt Effect">
            <a:extLst>
              <a:ext uri="{FF2B5EF4-FFF2-40B4-BE49-F238E27FC236}">
                <a16:creationId xmlns="" xmlns:a16="http://schemas.microsoft.com/office/drawing/2014/main" id="{00000000-0008-0000-0000-000022A309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/>
          <a:srcRect/>
          <a:stretch>
            <a:fillRect/>
          </a:stretch>
        </xdr:blipFill>
        <xdr:spPr bwMode="auto">
          <a:xfrm>
            <a:off x="150" y="60"/>
            <a:ext cx="416" cy="3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31587" name="Picture 6" descr="Toyota">
            <a:extLst>
              <a:ext uri="{FF2B5EF4-FFF2-40B4-BE49-F238E27FC236}">
                <a16:creationId xmlns="" xmlns:a16="http://schemas.microsoft.com/office/drawing/2014/main" id="{00000000-0008-0000-0000-000023A309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/>
          <a:srcRect/>
          <a:stretch>
            <a:fillRect/>
          </a:stretch>
        </xdr:blipFill>
        <xdr:spPr bwMode="auto">
          <a:xfrm>
            <a:off x="20" y="49"/>
            <a:ext cx="55" cy="4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</xdr:col>
      <xdr:colOff>381000</xdr:colOff>
      <xdr:row>44</xdr:row>
      <xdr:rowOff>66675</xdr:rowOff>
    </xdr:from>
    <xdr:to>
      <xdr:col>4</xdr:col>
      <xdr:colOff>257175</xdr:colOff>
      <xdr:row>55</xdr:row>
      <xdr:rowOff>28575</xdr:rowOff>
    </xdr:to>
    <xdr:sp macro="" textlink="">
      <xdr:nvSpPr>
        <xdr:cNvPr id="44039" name="Rectangle 7">
          <a:extLst>
            <a:ext uri="{FF2B5EF4-FFF2-40B4-BE49-F238E27FC236}">
              <a16:creationId xmlns="" xmlns:a16="http://schemas.microsoft.com/office/drawing/2014/main" id="{00000000-0008-0000-0000-000007AC0000}"/>
            </a:ext>
          </a:extLst>
        </xdr:cNvPr>
        <xdr:cNvSpPr>
          <a:spLocks noChangeArrowheads="1"/>
        </xdr:cNvSpPr>
      </xdr:nvSpPr>
      <xdr:spPr bwMode="auto">
        <a:xfrm>
          <a:off x="504825" y="8620125"/>
          <a:ext cx="2752725" cy="2057400"/>
        </a:xfrm>
        <a:prstGeom prst="rect">
          <a:avLst/>
        </a:prstGeom>
        <a:gradFill rotWithShape="1">
          <a:gsLst>
            <a:gs pos="0">
              <a:srgbClr val="FFFFFF">
                <a:gamma/>
                <a:shade val="83137"/>
                <a:invGamma/>
              </a:srgbClr>
            </a:gs>
            <a:gs pos="100000">
              <a:srgbClr val="FFFFFF"/>
            </a:gs>
          </a:gsLst>
          <a:lin ang="5400000" scaled="1"/>
        </a:gradFill>
        <a:ln w="12700">
          <a:solidFill>
            <a:srgbClr val="000080"/>
          </a:solidFill>
          <a:prstDash val="dash"/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27432" rIns="0" bIns="0" anchor="t" upright="1"/>
        <a:lstStyle/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Garamond"/>
          </a:endParaRP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Garamond"/>
          </a:endParaRPr>
        </a:p>
        <a:p>
          <a:pPr algn="l" rtl="1">
            <a:defRPr sz="1000"/>
          </a:pPr>
          <a:r>
            <a:rPr lang="en-US" sz="1100" b="0" i="0" strike="noStrike">
              <a:solidFill>
                <a:srgbClr val="000000"/>
              </a:solidFill>
              <a:latin typeface="Garamond"/>
            </a:rPr>
            <a:t>This advertisement helped us to get 3 calls. More enquiries from the Advt. is expected in the coming days.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Garamond"/>
          </a:endParaRP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Garamond"/>
          </a:endParaRP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Garamond"/>
          </a:endParaRP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Garamond"/>
          </a:endParaRPr>
        </a:p>
      </xdr:txBody>
    </xdr:sp>
    <xdr:clientData/>
  </xdr:twoCellAnchor>
  <xdr:twoCellAnchor editAs="oneCell">
    <xdr:from>
      <xdr:col>4</xdr:col>
      <xdr:colOff>276225</xdr:colOff>
      <xdr:row>44</xdr:row>
      <xdr:rowOff>161925</xdr:rowOff>
    </xdr:from>
    <xdr:to>
      <xdr:col>8</xdr:col>
      <xdr:colOff>619125</xdr:colOff>
      <xdr:row>54</xdr:row>
      <xdr:rowOff>38100</xdr:rowOff>
    </xdr:to>
    <xdr:pic>
      <xdr:nvPicPr>
        <xdr:cNvPr id="631585" name="Picture 117">
          <a:extLst>
            <a:ext uri="{FF2B5EF4-FFF2-40B4-BE49-F238E27FC236}">
              <a16:creationId xmlns="" xmlns:a16="http://schemas.microsoft.com/office/drawing/2014/main" id="{00000000-0008-0000-0000-000021A3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3276600" y="8715375"/>
          <a:ext cx="2628900" cy="1781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2</xdr:row>
      <xdr:rowOff>38100</xdr:rowOff>
    </xdr:from>
    <xdr:to>
      <xdr:col>1</xdr:col>
      <xdr:colOff>771525</xdr:colOff>
      <xdr:row>4</xdr:row>
      <xdr:rowOff>133350</xdr:rowOff>
    </xdr:to>
    <xdr:pic>
      <xdr:nvPicPr>
        <xdr:cNvPr id="2" name="Picture 7" descr="Toyota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3375" y="342900"/>
          <a:ext cx="561975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504826</xdr:colOff>
      <xdr:row>2</xdr:row>
      <xdr:rowOff>76200</xdr:rowOff>
    </xdr:from>
    <xdr:to>
      <xdr:col>8</xdr:col>
      <xdr:colOff>342901</xdr:colOff>
      <xdr:row>4</xdr:row>
      <xdr:rowOff>180975</xdr:rowOff>
    </xdr:to>
    <xdr:sp macro="" textlink="">
      <xdr:nvSpPr>
        <xdr:cNvPr id="3" name="Oval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5991226" y="381000"/>
          <a:ext cx="571500" cy="485775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endParaRPr lang="en-IN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2</xdr:row>
      <xdr:rowOff>38100</xdr:rowOff>
    </xdr:from>
    <xdr:to>
      <xdr:col>1</xdr:col>
      <xdr:colOff>771525</xdr:colOff>
      <xdr:row>4</xdr:row>
      <xdr:rowOff>133350</xdr:rowOff>
    </xdr:to>
    <xdr:pic>
      <xdr:nvPicPr>
        <xdr:cNvPr id="2" name="Picture 7" descr="Toyota">
          <a:extLst>
            <a:ext uri="{FF2B5EF4-FFF2-40B4-BE49-F238E27FC236}">
              <a16:creationId xmlns="" xmlns:a16="http://schemas.microsoft.com/office/drawing/2014/main" id="{00000000-0008-0000-0200-00000BD60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3375" y="342900"/>
          <a:ext cx="561975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504826</xdr:colOff>
      <xdr:row>2</xdr:row>
      <xdr:rowOff>76200</xdr:rowOff>
    </xdr:from>
    <xdr:to>
      <xdr:col>8</xdr:col>
      <xdr:colOff>342901</xdr:colOff>
      <xdr:row>4</xdr:row>
      <xdr:rowOff>180975</xdr:rowOff>
    </xdr:to>
    <xdr:sp macro="" textlink="">
      <xdr:nvSpPr>
        <xdr:cNvPr id="3" name="Oval 2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SpPr/>
      </xdr:nvSpPr>
      <xdr:spPr bwMode="auto">
        <a:xfrm>
          <a:off x="5991226" y="381000"/>
          <a:ext cx="571500" cy="485775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endParaRPr lang="en-IN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2</xdr:row>
      <xdr:rowOff>38100</xdr:rowOff>
    </xdr:from>
    <xdr:to>
      <xdr:col>1</xdr:col>
      <xdr:colOff>771525</xdr:colOff>
      <xdr:row>4</xdr:row>
      <xdr:rowOff>133350</xdr:rowOff>
    </xdr:to>
    <xdr:pic>
      <xdr:nvPicPr>
        <xdr:cNvPr id="2" name="Picture 7" descr="Toyota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3850" y="342900"/>
          <a:ext cx="561975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504826</xdr:colOff>
      <xdr:row>2</xdr:row>
      <xdr:rowOff>76200</xdr:rowOff>
    </xdr:from>
    <xdr:to>
      <xdr:col>8</xdr:col>
      <xdr:colOff>342901</xdr:colOff>
      <xdr:row>4</xdr:row>
      <xdr:rowOff>180975</xdr:rowOff>
    </xdr:to>
    <xdr:sp macro="" textlink="">
      <xdr:nvSpPr>
        <xdr:cNvPr id="3" name="Oval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SpPr/>
      </xdr:nvSpPr>
      <xdr:spPr bwMode="auto">
        <a:xfrm>
          <a:off x="5518786" y="381000"/>
          <a:ext cx="508635" cy="485775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endParaRPr lang="en-IN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2</xdr:row>
      <xdr:rowOff>38100</xdr:rowOff>
    </xdr:from>
    <xdr:to>
      <xdr:col>1</xdr:col>
      <xdr:colOff>771525</xdr:colOff>
      <xdr:row>4</xdr:row>
      <xdr:rowOff>133350</xdr:rowOff>
    </xdr:to>
    <xdr:pic>
      <xdr:nvPicPr>
        <xdr:cNvPr id="2" name="Picture 7" descr="Toyota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3375" y="342900"/>
          <a:ext cx="561975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504826</xdr:colOff>
      <xdr:row>2</xdr:row>
      <xdr:rowOff>76200</xdr:rowOff>
    </xdr:from>
    <xdr:to>
      <xdr:col>8</xdr:col>
      <xdr:colOff>342901</xdr:colOff>
      <xdr:row>4</xdr:row>
      <xdr:rowOff>180975</xdr:rowOff>
    </xdr:to>
    <xdr:sp macro="" textlink="">
      <xdr:nvSpPr>
        <xdr:cNvPr id="3" name="Oval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SpPr/>
      </xdr:nvSpPr>
      <xdr:spPr bwMode="auto">
        <a:xfrm>
          <a:off x="5991226" y="381000"/>
          <a:ext cx="571500" cy="485775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endParaRPr lang="en-IN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2</xdr:row>
      <xdr:rowOff>38100</xdr:rowOff>
    </xdr:from>
    <xdr:to>
      <xdr:col>1</xdr:col>
      <xdr:colOff>771525</xdr:colOff>
      <xdr:row>4</xdr:row>
      <xdr:rowOff>133350</xdr:rowOff>
    </xdr:to>
    <xdr:pic>
      <xdr:nvPicPr>
        <xdr:cNvPr id="2" name="Picture 7" descr="Toyota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3850" y="342900"/>
          <a:ext cx="561975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504826</xdr:colOff>
      <xdr:row>2</xdr:row>
      <xdr:rowOff>76200</xdr:rowOff>
    </xdr:from>
    <xdr:to>
      <xdr:col>8</xdr:col>
      <xdr:colOff>342901</xdr:colOff>
      <xdr:row>4</xdr:row>
      <xdr:rowOff>180975</xdr:rowOff>
    </xdr:to>
    <xdr:sp macro="" textlink="">
      <xdr:nvSpPr>
        <xdr:cNvPr id="3" name="Oval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5518786" y="381000"/>
          <a:ext cx="508635" cy="485775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endParaRPr lang="en-IN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2</xdr:row>
      <xdr:rowOff>38100</xdr:rowOff>
    </xdr:from>
    <xdr:to>
      <xdr:col>1</xdr:col>
      <xdr:colOff>771525</xdr:colOff>
      <xdr:row>4</xdr:row>
      <xdr:rowOff>133350</xdr:rowOff>
    </xdr:to>
    <xdr:pic>
      <xdr:nvPicPr>
        <xdr:cNvPr id="2" name="Picture 7" descr="Toyota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3850" y="342900"/>
          <a:ext cx="561975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504826</xdr:colOff>
      <xdr:row>2</xdr:row>
      <xdr:rowOff>76200</xdr:rowOff>
    </xdr:from>
    <xdr:to>
      <xdr:col>8</xdr:col>
      <xdr:colOff>342901</xdr:colOff>
      <xdr:row>4</xdr:row>
      <xdr:rowOff>180975</xdr:rowOff>
    </xdr:to>
    <xdr:sp macro="" textlink="">
      <xdr:nvSpPr>
        <xdr:cNvPr id="3" name="Oval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SpPr/>
      </xdr:nvSpPr>
      <xdr:spPr bwMode="auto">
        <a:xfrm>
          <a:off x="5518786" y="381000"/>
          <a:ext cx="508635" cy="485775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endParaRPr lang="en-IN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2</xdr:row>
      <xdr:rowOff>38100</xdr:rowOff>
    </xdr:from>
    <xdr:to>
      <xdr:col>1</xdr:col>
      <xdr:colOff>771525</xdr:colOff>
      <xdr:row>4</xdr:row>
      <xdr:rowOff>133350</xdr:rowOff>
    </xdr:to>
    <xdr:pic>
      <xdr:nvPicPr>
        <xdr:cNvPr id="2" name="Picture 7" descr="Toyota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3375" y="342900"/>
          <a:ext cx="561975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504826</xdr:colOff>
      <xdr:row>2</xdr:row>
      <xdr:rowOff>76200</xdr:rowOff>
    </xdr:from>
    <xdr:to>
      <xdr:col>8</xdr:col>
      <xdr:colOff>342901</xdr:colOff>
      <xdr:row>4</xdr:row>
      <xdr:rowOff>180975</xdr:rowOff>
    </xdr:to>
    <xdr:sp macro="" textlink="">
      <xdr:nvSpPr>
        <xdr:cNvPr id="3" name="Oval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SpPr/>
      </xdr:nvSpPr>
      <xdr:spPr bwMode="auto">
        <a:xfrm>
          <a:off x="5991226" y="381000"/>
          <a:ext cx="571500" cy="485775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endParaRPr lang="en-IN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2</xdr:row>
      <xdr:rowOff>38100</xdr:rowOff>
    </xdr:from>
    <xdr:to>
      <xdr:col>1</xdr:col>
      <xdr:colOff>771525</xdr:colOff>
      <xdr:row>4</xdr:row>
      <xdr:rowOff>133350</xdr:rowOff>
    </xdr:to>
    <xdr:pic>
      <xdr:nvPicPr>
        <xdr:cNvPr id="664833" name="Picture 7" descr="Toyota">
          <a:extLst>
            <a:ext uri="{FF2B5EF4-FFF2-40B4-BE49-F238E27FC236}">
              <a16:creationId xmlns="" xmlns:a16="http://schemas.microsoft.com/office/drawing/2014/main" id="{00000000-0008-0000-0700-000001250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3375" y="352425"/>
          <a:ext cx="561975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333375</xdr:colOff>
      <xdr:row>2</xdr:row>
      <xdr:rowOff>47625</xdr:rowOff>
    </xdr:from>
    <xdr:to>
      <xdr:col>8</xdr:col>
      <xdr:colOff>190499</xdr:colOff>
      <xdr:row>4</xdr:row>
      <xdr:rowOff>152400</xdr:rowOff>
    </xdr:to>
    <xdr:sp macro="" textlink="">
      <xdr:nvSpPr>
        <xdr:cNvPr id="3" name="Oval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SpPr/>
      </xdr:nvSpPr>
      <xdr:spPr bwMode="auto">
        <a:xfrm>
          <a:off x="5819775" y="361950"/>
          <a:ext cx="590549" cy="485775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endParaRPr lang="en-IN"/>
        </a:p>
      </xdr:txBody>
    </xdr:sp>
    <xdr:clientData/>
  </xdr:twoCellAnchor>
  <xdr:twoCellAnchor>
    <xdr:from>
      <xdr:col>1</xdr:col>
      <xdr:colOff>47625</xdr:colOff>
      <xdr:row>28</xdr:row>
      <xdr:rowOff>142875</xdr:rowOff>
    </xdr:from>
    <xdr:to>
      <xdr:col>4</xdr:col>
      <xdr:colOff>76200</xdr:colOff>
      <xdr:row>40</xdr:row>
      <xdr:rowOff>19050</xdr:rowOff>
    </xdr:to>
    <xdr:pic>
      <xdr:nvPicPr>
        <xdr:cNvPr id="664835" name="Picture 3" descr="WhatsApp Image 2020-02-06 at 12.38.05.jpeg">
          <a:extLst>
            <a:ext uri="{FF2B5EF4-FFF2-40B4-BE49-F238E27FC236}">
              <a16:creationId xmlns="" xmlns:a16="http://schemas.microsoft.com/office/drawing/2014/main" id="{00000000-0008-0000-0700-000003250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71450" y="6010275"/>
          <a:ext cx="3171825" cy="2162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161925</xdr:colOff>
      <xdr:row>28</xdr:row>
      <xdr:rowOff>142875</xdr:rowOff>
    </xdr:from>
    <xdr:to>
      <xdr:col>8</xdr:col>
      <xdr:colOff>266700</xdr:colOff>
      <xdr:row>40</xdr:row>
      <xdr:rowOff>0</xdr:rowOff>
    </xdr:to>
    <xdr:pic>
      <xdr:nvPicPr>
        <xdr:cNvPr id="664836" name="Picture 4" descr="WhatsApp Image 2020-02-06 at 12.38.09 (1).jpeg">
          <a:extLst>
            <a:ext uri="{FF2B5EF4-FFF2-40B4-BE49-F238E27FC236}">
              <a16:creationId xmlns="" xmlns:a16="http://schemas.microsoft.com/office/drawing/2014/main" id="{00000000-0008-0000-0700-000004250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429000" y="6010275"/>
          <a:ext cx="3057525" cy="2143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752475</xdr:colOff>
      <xdr:row>40</xdr:row>
      <xdr:rowOff>66675</xdr:rowOff>
    </xdr:from>
    <xdr:to>
      <xdr:col>6</xdr:col>
      <xdr:colOff>495300</xdr:colOff>
      <xdr:row>45</xdr:row>
      <xdr:rowOff>1352550</xdr:rowOff>
    </xdr:to>
    <xdr:pic>
      <xdr:nvPicPr>
        <xdr:cNvPr id="664837" name="Picture 6" descr="WhatsApp Image 2020-02-06 at 12.38.10.jpeg">
          <a:extLst>
            <a:ext uri="{FF2B5EF4-FFF2-40B4-BE49-F238E27FC236}">
              <a16:creationId xmlns="" xmlns:a16="http://schemas.microsoft.com/office/drawing/2014/main" id="{00000000-0008-0000-0700-000005250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838325" y="8220075"/>
          <a:ext cx="3238500" cy="2238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2</xdr:row>
      <xdr:rowOff>38100</xdr:rowOff>
    </xdr:from>
    <xdr:to>
      <xdr:col>1</xdr:col>
      <xdr:colOff>771525</xdr:colOff>
      <xdr:row>4</xdr:row>
      <xdr:rowOff>133350</xdr:rowOff>
    </xdr:to>
    <xdr:pic>
      <xdr:nvPicPr>
        <xdr:cNvPr id="674079" name="Picture 7" descr="Toyota">
          <a:extLst>
            <a:ext uri="{FF2B5EF4-FFF2-40B4-BE49-F238E27FC236}">
              <a16:creationId xmlns="" xmlns:a16="http://schemas.microsoft.com/office/drawing/2014/main" id="{00000000-0008-0000-0800-00001F490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3375" y="352425"/>
          <a:ext cx="561975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333375</xdr:colOff>
      <xdr:row>2</xdr:row>
      <xdr:rowOff>47625</xdr:rowOff>
    </xdr:from>
    <xdr:to>
      <xdr:col>8</xdr:col>
      <xdr:colOff>190499</xdr:colOff>
      <xdr:row>4</xdr:row>
      <xdr:rowOff>152400</xdr:rowOff>
    </xdr:to>
    <xdr:sp macro="" textlink="">
      <xdr:nvSpPr>
        <xdr:cNvPr id="3" name="Oval 2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SpPr/>
      </xdr:nvSpPr>
      <xdr:spPr bwMode="auto">
        <a:xfrm>
          <a:off x="5819775" y="361950"/>
          <a:ext cx="590549" cy="485775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endParaRPr lang="en-IN"/>
        </a:p>
      </xdr:txBody>
    </xdr:sp>
    <xdr:clientData/>
  </xdr:twoCellAnchor>
  <xdr:twoCellAnchor>
    <xdr:from>
      <xdr:col>1</xdr:col>
      <xdr:colOff>123825</xdr:colOff>
      <xdr:row>34</xdr:row>
      <xdr:rowOff>0</xdr:rowOff>
    </xdr:from>
    <xdr:to>
      <xdr:col>4</xdr:col>
      <xdr:colOff>428625</xdr:colOff>
      <xdr:row>45</xdr:row>
      <xdr:rowOff>495300</xdr:rowOff>
    </xdr:to>
    <xdr:pic>
      <xdr:nvPicPr>
        <xdr:cNvPr id="674081" name="Picture 3" descr="WhatsApp Image 2020-02-06 at 12.38.05.jpeg">
          <a:extLst>
            <a:ext uri="{FF2B5EF4-FFF2-40B4-BE49-F238E27FC236}">
              <a16:creationId xmlns="" xmlns:a16="http://schemas.microsoft.com/office/drawing/2014/main" id="{00000000-0008-0000-0800-000021490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47650" y="7010400"/>
          <a:ext cx="3448050" cy="2590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733425</xdr:colOff>
      <xdr:row>34</xdr:row>
      <xdr:rowOff>19050</xdr:rowOff>
    </xdr:from>
    <xdr:to>
      <xdr:col>8</xdr:col>
      <xdr:colOff>1209675</xdr:colOff>
      <xdr:row>45</xdr:row>
      <xdr:rowOff>495300</xdr:rowOff>
    </xdr:to>
    <xdr:pic>
      <xdr:nvPicPr>
        <xdr:cNvPr id="674082" name="Picture 4" descr="WhatsApp Image 2020-02-06 at 12.38.09 (1).jpeg">
          <a:extLst>
            <a:ext uri="{FF2B5EF4-FFF2-40B4-BE49-F238E27FC236}">
              <a16:creationId xmlns="" xmlns:a16="http://schemas.microsoft.com/office/drawing/2014/main" id="{00000000-0008-0000-0800-000022490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000500" y="7029450"/>
          <a:ext cx="3429000" cy="2571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66675</xdr:colOff>
      <xdr:row>45</xdr:row>
      <xdr:rowOff>600075</xdr:rowOff>
    </xdr:from>
    <xdr:to>
      <xdr:col>4</xdr:col>
      <xdr:colOff>409575</xdr:colOff>
      <xdr:row>45</xdr:row>
      <xdr:rowOff>3219450</xdr:rowOff>
    </xdr:to>
    <xdr:pic>
      <xdr:nvPicPr>
        <xdr:cNvPr id="674083" name="Picture 5" descr="WhatsApp Image 2020-02-06 at 12.38.10 (1).jpeg">
          <a:extLst>
            <a:ext uri="{FF2B5EF4-FFF2-40B4-BE49-F238E27FC236}">
              <a16:creationId xmlns="" xmlns:a16="http://schemas.microsoft.com/office/drawing/2014/main" id="{00000000-0008-0000-0800-000023490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90500" y="9705975"/>
          <a:ext cx="3486150" cy="2619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657225</xdr:colOff>
      <xdr:row>45</xdr:row>
      <xdr:rowOff>581025</xdr:rowOff>
    </xdr:from>
    <xdr:to>
      <xdr:col>8</xdr:col>
      <xdr:colOff>1219200</xdr:colOff>
      <xdr:row>45</xdr:row>
      <xdr:rowOff>3219450</xdr:rowOff>
    </xdr:to>
    <xdr:pic>
      <xdr:nvPicPr>
        <xdr:cNvPr id="674084" name="Picture 6" descr="WhatsApp Image 2020-02-06 at 12.38.10.jpeg">
          <a:extLst>
            <a:ext uri="{FF2B5EF4-FFF2-40B4-BE49-F238E27FC236}">
              <a16:creationId xmlns="" xmlns:a16="http://schemas.microsoft.com/office/drawing/2014/main" id="{00000000-0008-0000-0800-000024490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924300" y="9686925"/>
          <a:ext cx="3514725" cy="2638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1">
          <a:gsLst>
            <a:gs pos="0">
              <a:srgbClr val="FFFFFF">
                <a:gamma/>
                <a:shade val="83137"/>
                <a:invGamma/>
              </a:srgbClr>
            </a:gs>
            <a:gs pos="100000">
              <a:srgbClr val="FFFFFF"/>
            </a:gs>
          </a:gsLst>
          <a:lin ang="5400000" scaled="1"/>
        </a:gradFill>
        <a:ln w="12700" cap="flat" cmpd="sng" algn="ctr">
          <a:solidFill>
            <a:srgbClr val="000080"/>
          </a:solidFill>
          <a:prstDash val="dash"/>
          <a:round/>
          <a:headEnd type="none" w="med" len="med"/>
          <a:tailEnd type="none" w="med" len="med"/>
        </a:ln>
        <a:effectLst>
          <a:outerShdw dist="35921" dir="2700000" algn="ctr" rotWithShape="0">
            <a:srgbClr val="80808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1">
          <a:gsLst>
            <a:gs pos="0">
              <a:srgbClr val="FFFFFF">
                <a:gamma/>
                <a:shade val="83137"/>
                <a:invGamma/>
              </a:srgbClr>
            </a:gs>
            <a:gs pos="100000">
              <a:srgbClr val="FFFFFF"/>
            </a:gs>
          </a:gsLst>
          <a:lin ang="5400000" scaled="1"/>
        </a:gradFill>
        <a:ln w="12700" cap="flat" cmpd="sng" algn="ctr">
          <a:solidFill>
            <a:srgbClr val="000080"/>
          </a:solidFill>
          <a:prstDash val="dash"/>
          <a:round/>
          <a:headEnd type="none" w="med" len="med"/>
          <a:tailEnd type="none" w="med" len="med"/>
        </a:ln>
        <a:effectLst>
          <a:outerShdw dist="35921" dir="2700000" algn="ctr" rotWithShape="0">
            <a:srgbClr val="80808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92"/>
  <sheetViews>
    <sheetView zoomScaleNormal="115" zoomScaleSheetLayoutView="75" workbookViewId="0">
      <selection activeCell="I2" sqref="I2"/>
    </sheetView>
  </sheetViews>
  <sheetFormatPr defaultColWidth="9.140625" defaultRowHeight="15"/>
  <cols>
    <col min="1" max="1" width="1.85546875" style="1" customWidth="1"/>
    <col min="2" max="2" width="14.42578125" style="1" customWidth="1"/>
    <col min="3" max="3" width="16.7109375" style="1" customWidth="1"/>
    <col min="4" max="4" width="12" style="1" customWidth="1"/>
    <col min="5" max="5" width="8.85546875" style="1" customWidth="1"/>
    <col min="6" max="6" width="8.28515625" style="1" customWidth="1"/>
    <col min="7" max="8" width="8.5703125" style="1" customWidth="1"/>
    <col min="9" max="9" width="9.7109375" style="1" customWidth="1"/>
    <col min="10" max="10" width="1.5703125" style="1" customWidth="1"/>
    <col min="11" max="13" width="9.140625" style="21"/>
    <col min="14" max="14" width="18.28515625" style="21" customWidth="1"/>
    <col min="15" max="22" width="9.140625" style="21"/>
    <col min="23" max="16384" width="9.140625" style="1"/>
  </cols>
  <sheetData>
    <row r="1" spans="1:17" ht="9.6" customHeight="1" thickTop="1" thickBot="1">
      <c r="A1" s="141"/>
      <c r="B1" s="142"/>
      <c r="C1" s="142"/>
      <c r="D1" s="142"/>
      <c r="E1" s="142"/>
      <c r="F1" s="142"/>
      <c r="G1" s="142"/>
      <c r="H1" s="142"/>
      <c r="I1" s="142"/>
      <c r="J1" s="143"/>
    </row>
    <row r="2" spans="1:17" ht="15.75" thickBot="1">
      <c r="A2" s="159"/>
      <c r="B2" s="31" t="s">
        <v>0</v>
      </c>
      <c r="C2" s="144" t="s">
        <v>35</v>
      </c>
      <c r="D2" s="144"/>
      <c r="E2" s="144"/>
      <c r="F2" s="144"/>
      <c r="G2" s="144"/>
      <c r="H2" s="32" t="s">
        <v>1</v>
      </c>
      <c r="I2" s="33"/>
      <c r="J2" s="147"/>
    </row>
    <row r="3" spans="1:17" ht="15" customHeight="1">
      <c r="A3" s="159"/>
      <c r="B3" s="25"/>
      <c r="C3" s="26"/>
      <c r="D3" s="27"/>
      <c r="E3" s="27"/>
      <c r="F3" s="27"/>
      <c r="G3" s="27"/>
      <c r="H3" s="27"/>
      <c r="I3" s="28"/>
      <c r="J3" s="147"/>
    </row>
    <row r="4" spans="1:17" ht="15" customHeight="1">
      <c r="A4" s="159"/>
      <c r="B4" s="25"/>
      <c r="C4" s="26"/>
      <c r="D4" s="27"/>
      <c r="E4" s="27"/>
      <c r="F4" s="27"/>
      <c r="G4" s="27"/>
      <c r="H4" s="27"/>
      <c r="I4" s="28"/>
      <c r="J4" s="147"/>
    </row>
    <row r="5" spans="1:17" ht="15" customHeight="1" thickBot="1">
      <c r="A5" s="159"/>
      <c r="B5" s="25"/>
      <c r="C5" s="26"/>
      <c r="D5" s="27"/>
      <c r="E5" s="27"/>
      <c r="F5" s="27"/>
      <c r="G5" s="27"/>
      <c r="H5" s="27"/>
      <c r="I5" s="28"/>
      <c r="J5" s="147"/>
    </row>
    <row r="6" spans="1:17">
      <c r="A6" s="159"/>
      <c r="B6" s="145" t="s">
        <v>2</v>
      </c>
      <c r="C6" s="146"/>
      <c r="D6" s="162" t="s">
        <v>44</v>
      </c>
      <c r="E6" s="163"/>
      <c r="F6" s="163"/>
      <c r="G6" s="163"/>
      <c r="H6" s="163"/>
      <c r="I6" s="164"/>
      <c r="J6" s="147"/>
    </row>
    <row r="7" spans="1:17" ht="15" customHeight="1">
      <c r="A7" s="159"/>
      <c r="B7" s="182" t="s">
        <v>26</v>
      </c>
      <c r="C7" s="183"/>
      <c r="D7" s="197" t="s">
        <v>45</v>
      </c>
      <c r="E7" s="197"/>
      <c r="F7" s="197"/>
      <c r="G7" s="197"/>
      <c r="H7" s="197"/>
      <c r="I7" s="198"/>
      <c r="J7" s="147"/>
    </row>
    <row r="8" spans="1:17">
      <c r="A8" s="159"/>
      <c r="B8" s="182" t="s">
        <v>3</v>
      </c>
      <c r="C8" s="183"/>
      <c r="D8" s="207">
        <v>39752</v>
      </c>
      <c r="E8" s="207"/>
      <c r="F8" s="207"/>
      <c r="G8" s="207"/>
      <c r="H8" s="207"/>
      <c r="I8" s="208"/>
      <c r="J8" s="147"/>
    </row>
    <row r="9" spans="1:17">
      <c r="A9" s="159"/>
      <c r="B9" s="182" t="s">
        <v>11</v>
      </c>
      <c r="C9" s="183"/>
      <c r="D9" s="187" t="s">
        <v>47</v>
      </c>
      <c r="E9" s="187"/>
      <c r="F9" s="187"/>
      <c r="G9" s="187"/>
      <c r="H9" s="187"/>
      <c r="I9" s="188"/>
      <c r="J9" s="147"/>
    </row>
    <row r="10" spans="1:17">
      <c r="A10" s="159"/>
      <c r="B10" s="193" t="s">
        <v>29</v>
      </c>
      <c r="C10" s="194"/>
      <c r="D10" s="202" t="s">
        <v>48</v>
      </c>
      <c r="E10" s="203"/>
      <c r="F10" s="203"/>
      <c r="G10" s="203"/>
      <c r="H10" s="203"/>
      <c r="I10" s="204"/>
      <c r="J10" s="147"/>
    </row>
    <row r="11" spans="1:17">
      <c r="A11" s="159"/>
      <c r="B11" s="29" t="s">
        <v>33</v>
      </c>
      <c r="C11" s="30"/>
      <c r="D11" s="187"/>
      <c r="E11" s="187"/>
      <c r="F11" s="187"/>
      <c r="G11" s="187"/>
      <c r="H11" s="187"/>
      <c r="I11" s="188"/>
      <c r="J11" s="147"/>
    </row>
    <row r="12" spans="1:17">
      <c r="A12" s="159"/>
      <c r="B12" s="29" t="s">
        <v>23</v>
      </c>
      <c r="C12" s="30"/>
      <c r="D12" s="205">
        <v>10000</v>
      </c>
      <c r="E12" s="205"/>
      <c r="F12" s="205"/>
      <c r="G12" s="205"/>
      <c r="H12" s="205"/>
      <c r="I12" s="206"/>
      <c r="J12" s="147"/>
    </row>
    <row r="13" spans="1:17">
      <c r="A13" s="159"/>
      <c r="B13" s="182" t="s">
        <v>24</v>
      </c>
      <c r="C13" s="183"/>
      <c r="D13" s="199"/>
      <c r="E13" s="200"/>
      <c r="F13" s="200"/>
      <c r="G13" s="200"/>
      <c r="H13" s="200"/>
      <c r="I13" s="201"/>
      <c r="J13" s="147"/>
    </row>
    <row r="14" spans="1:17">
      <c r="A14" s="159"/>
      <c r="B14" s="29" t="s">
        <v>22</v>
      </c>
      <c r="C14" s="30"/>
      <c r="D14" s="184" t="s">
        <v>50</v>
      </c>
      <c r="E14" s="185"/>
      <c r="F14" s="185"/>
      <c r="G14" s="185"/>
      <c r="H14" s="185"/>
      <c r="I14" s="186"/>
      <c r="J14" s="147"/>
      <c r="M14" s="67"/>
      <c r="N14" s="67"/>
      <c r="O14" s="67"/>
      <c r="P14" s="67"/>
    </row>
    <row r="15" spans="1:17">
      <c r="A15" s="159"/>
      <c r="B15" s="182" t="s">
        <v>28</v>
      </c>
      <c r="C15" s="183"/>
      <c r="D15" s="187" t="s">
        <v>49</v>
      </c>
      <c r="E15" s="187"/>
      <c r="F15" s="187"/>
      <c r="G15" s="187"/>
      <c r="H15" s="187"/>
      <c r="I15" s="188"/>
      <c r="J15" s="147"/>
      <c r="M15" s="67"/>
      <c r="N15" s="67"/>
      <c r="O15" s="67"/>
      <c r="P15" s="67"/>
    </row>
    <row r="16" spans="1:17">
      <c r="A16" s="159"/>
      <c r="B16" s="193" t="s">
        <v>43</v>
      </c>
      <c r="C16" s="194"/>
      <c r="D16" s="187" t="s">
        <v>46</v>
      </c>
      <c r="E16" s="187"/>
      <c r="F16" s="187"/>
      <c r="G16" s="187"/>
      <c r="H16" s="187"/>
      <c r="I16" s="188"/>
      <c r="J16" s="147"/>
      <c r="N16" s="67"/>
      <c r="O16" s="67"/>
      <c r="P16" s="67"/>
      <c r="Q16" s="67"/>
    </row>
    <row r="17" spans="1:17">
      <c r="A17" s="159"/>
      <c r="B17" s="193" t="s">
        <v>30</v>
      </c>
      <c r="C17" s="194"/>
      <c r="D17" s="195"/>
      <c r="E17" s="195"/>
      <c r="F17" s="195"/>
      <c r="G17" s="195"/>
      <c r="H17" s="195"/>
      <c r="I17" s="196"/>
      <c r="J17" s="147"/>
      <c r="N17" s="67"/>
      <c r="O17" s="67"/>
      <c r="P17" s="67"/>
      <c r="Q17" s="67"/>
    </row>
    <row r="18" spans="1:17" ht="15.75" thickBot="1">
      <c r="A18" s="159"/>
      <c r="B18" s="189" t="s">
        <v>4</v>
      </c>
      <c r="C18" s="190"/>
      <c r="D18" s="156" t="s">
        <v>42</v>
      </c>
      <c r="E18" s="157"/>
      <c r="F18" s="157"/>
      <c r="G18" s="157"/>
      <c r="H18" s="157"/>
      <c r="I18" s="158"/>
      <c r="J18" s="147"/>
      <c r="N18" s="67"/>
      <c r="O18" s="67"/>
      <c r="P18" s="67"/>
      <c r="Q18" s="67"/>
    </row>
    <row r="19" spans="1:17" ht="16.149999999999999" customHeight="1">
      <c r="A19" s="159"/>
      <c r="B19" s="4"/>
      <c r="C19" s="5"/>
      <c r="D19" s="6"/>
      <c r="E19" s="6"/>
      <c r="F19" s="6"/>
      <c r="G19" s="6"/>
      <c r="H19" s="6"/>
      <c r="I19" s="7"/>
      <c r="J19" s="147"/>
      <c r="N19" s="67"/>
      <c r="O19" s="67"/>
      <c r="P19" s="67"/>
      <c r="Q19" s="67"/>
    </row>
    <row r="20" spans="1:17" ht="19.5" customHeight="1" thickBot="1">
      <c r="A20" s="159"/>
      <c r="B20" s="151" t="s">
        <v>34</v>
      </c>
      <c r="C20" s="152"/>
      <c r="D20" s="152"/>
      <c r="E20" s="152"/>
      <c r="F20" s="8"/>
      <c r="G20" s="8"/>
      <c r="H20" s="8"/>
      <c r="I20" s="9"/>
      <c r="J20" s="147"/>
      <c r="N20" s="67"/>
      <c r="O20" s="67"/>
      <c r="P20" s="67"/>
      <c r="Q20" s="67"/>
    </row>
    <row r="21" spans="1:17" ht="15.75" thickBot="1">
      <c r="A21" s="159"/>
      <c r="B21" s="44"/>
      <c r="C21" s="45" t="s">
        <v>5</v>
      </c>
      <c r="D21" s="45" t="s">
        <v>6</v>
      </c>
      <c r="E21" s="46" t="s">
        <v>25</v>
      </c>
      <c r="F21" s="3"/>
      <c r="G21" s="3"/>
      <c r="H21" s="3"/>
      <c r="I21" s="10"/>
      <c r="J21" s="147"/>
      <c r="N21" s="67"/>
      <c r="O21" s="67"/>
      <c r="P21" s="67"/>
      <c r="Q21" s="67"/>
    </row>
    <row r="22" spans="1:17">
      <c r="A22" s="159"/>
      <c r="B22" s="37" t="s">
        <v>7</v>
      </c>
      <c r="C22" s="38">
        <v>0</v>
      </c>
      <c r="D22" s="38">
        <v>8</v>
      </c>
      <c r="E22" s="39">
        <f>SUM(C22:D22)</f>
        <v>8</v>
      </c>
      <c r="F22" s="3"/>
      <c r="G22" s="3"/>
      <c r="H22" s="3"/>
      <c r="I22" s="10"/>
      <c r="J22" s="147"/>
    </row>
    <row r="23" spans="1:17" ht="15.75" thickBot="1">
      <c r="A23" s="159"/>
      <c r="B23" s="34" t="s">
        <v>8</v>
      </c>
      <c r="C23" s="35">
        <v>0</v>
      </c>
      <c r="D23" s="35">
        <v>3</v>
      </c>
      <c r="E23" s="36">
        <f>SUM(C23:D23)</f>
        <v>3</v>
      </c>
      <c r="F23" s="55"/>
      <c r="G23" s="55"/>
      <c r="H23" s="55"/>
      <c r="I23" s="56"/>
      <c r="J23" s="147"/>
      <c r="L23" s="1"/>
    </row>
    <row r="24" spans="1:17">
      <c r="A24" s="159"/>
      <c r="B24" s="12"/>
      <c r="C24" s="54"/>
      <c r="D24" s="54"/>
      <c r="E24" s="54"/>
      <c r="F24" s="3"/>
      <c r="G24" s="3"/>
      <c r="H24" s="3"/>
      <c r="I24" s="10"/>
      <c r="J24" s="147"/>
    </row>
    <row r="25" spans="1:17">
      <c r="A25" s="159"/>
      <c r="B25" s="2"/>
      <c r="C25" s="3"/>
      <c r="D25" s="3"/>
      <c r="E25" s="3"/>
      <c r="F25" s="3"/>
      <c r="G25" s="3"/>
      <c r="H25" s="3"/>
      <c r="I25" s="10"/>
      <c r="J25" s="147"/>
    </row>
    <row r="26" spans="1:17" ht="15.75" thickBot="1">
      <c r="A26" s="159"/>
      <c r="B26" s="149" t="s">
        <v>19</v>
      </c>
      <c r="C26" s="150"/>
      <c r="D26" s="150"/>
      <c r="E26" s="150"/>
      <c r="F26" s="3"/>
      <c r="G26" s="3"/>
      <c r="H26" s="3"/>
      <c r="I26" s="10"/>
      <c r="J26" s="147"/>
    </row>
    <row r="27" spans="1:17" ht="15.75" thickBot="1">
      <c r="A27" s="159"/>
      <c r="B27" s="47" t="s">
        <v>12</v>
      </c>
      <c r="C27" s="48" t="s">
        <v>13</v>
      </c>
      <c r="D27" s="49" t="s">
        <v>14</v>
      </c>
      <c r="E27" s="50" t="s">
        <v>15</v>
      </c>
      <c r="F27" s="3"/>
      <c r="G27" s="3"/>
      <c r="H27" s="3"/>
      <c r="I27" s="10"/>
      <c r="J27" s="147"/>
    </row>
    <row r="28" spans="1:17" ht="15" customHeight="1" thickBot="1">
      <c r="A28" s="159"/>
      <c r="B28" s="40">
        <v>0</v>
      </c>
      <c r="C28" s="41">
        <v>0</v>
      </c>
      <c r="D28" s="42">
        <v>0</v>
      </c>
      <c r="E28" s="43">
        <v>3</v>
      </c>
      <c r="F28" s="55"/>
      <c r="G28" s="55"/>
      <c r="H28" s="55"/>
      <c r="I28" s="56"/>
      <c r="J28" s="147"/>
    </row>
    <row r="29" spans="1:17">
      <c r="A29" s="159"/>
      <c r="B29" s="2"/>
      <c r="C29" s="3"/>
      <c r="D29" s="3"/>
      <c r="E29" s="3"/>
      <c r="F29" s="3"/>
      <c r="G29" s="3"/>
      <c r="H29" s="3"/>
      <c r="I29" s="10"/>
      <c r="J29" s="147"/>
    </row>
    <row r="30" spans="1:17">
      <c r="A30" s="159"/>
      <c r="B30" s="2"/>
      <c r="C30" s="3"/>
      <c r="D30" s="3"/>
      <c r="E30" s="3"/>
      <c r="F30" s="3"/>
      <c r="G30" s="3"/>
      <c r="H30" s="3"/>
      <c r="I30" s="10"/>
      <c r="J30" s="147"/>
    </row>
    <row r="31" spans="1:17" ht="15.75" thickBot="1">
      <c r="A31" s="159"/>
      <c r="B31" s="153" t="s">
        <v>20</v>
      </c>
      <c r="C31" s="154"/>
      <c r="D31" s="13"/>
      <c r="E31" s="3"/>
      <c r="F31" s="3"/>
      <c r="G31" s="3"/>
      <c r="H31" s="3"/>
      <c r="I31" s="10"/>
      <c r="J31" s="147"/>
    </row>
    <row r="32" spans="1:17" ht="15.75" thickBot="1">
      <c r="A32" s="159"/>
      <c r="B32" s="51" t="s">
        <v>16</v>
      </c>
      <c r="C32" s="50" t="s">
        <v>17</v>
      </c>
      <c r="D32" s="14"/>
      <c r="E32" s="15"/>
      <c r="F32" s="3"/>
      <c r="G32" s="3"/>
      <c r="H32" s="3"/>
      <c r="I32" s="10"/>
      <c r="J32" s="147"/>
    </row>
    <row r="33" spans="1:10" ht="15.75" thickBot="1">
      <c r="A33" s="159"/>
      <c r="B33" s="59">
        <f>+D12</f>
        <v>10000</v>
      </c>
      <c r="C33" s="60">
        <f>B33/1</f>
        <v>10000</v>
      </c>
      <c r="D33" s="57"/>
      <c r="E33" s="58"/>
      <c r="F33" s="55"/>
      <c r="G33" s="55"/>
      <c r="H33" s="55"/>
      <c r="I33" s="56"/>
      <c r="J33" s="147"/>
    </row>
    <row r="34" spans="1:10" ht="9.6" customHeight="1">
      <c r="A34" s="159"/>
      <c r="B34" s="16"/>
      <c r="C34" s="17"/>
      <c r="D34" s="3"/>
      <c r="E34" s="3"/>
      <c r="F34" s="3"/>
      <c r="G34" s="3"/>
      <c r="H34" s="3"/>
      <c r="I34" s="10"/>
      <c r="J34" s="147"/>
    </row>
    <row r="35" spans="1:10">
      <c r="A35" s="159"/>
      <c r="B35" s="16"/>
      <c r="C35" s="17"/>
      <c r="D35" s="3"/>
      <c r="E35" s="3"/>
      <c r="F35" s="3"/>
      <c r="G35" s="3"/>
      <c r="H35" s="3"/>
      <c r="I35" s="10"/>
      <c r="J35" s="147"/>
    </row>
    <row r="36" spans="1:10" ht="15.75" thickBot="1">
      <c r="A36" s="159"/>
      <c r="B36" s="151" t="s">
        <v>21</v>
      </c>
      <c r="C36" s="152"/>
      <c r="D36" s="152"/>
      <c r="E36" s="152"/>
      <c r="F36" s="152"/>
      <c r="G36" s="3"/>
      <c r="H36" s="3"/>
      <c r="I36" s="10"/>
      <c r="J36" s="147"/>
    </row>
    <row r="37" spans="1:10" ht="15.75" thickBot="1">
      <c r="A37" s="159"/>
      <c r="B37" s="52" t="s">
        <v>38</v>
      </c>
      <c r="C37" s="53" t="s">
        <v>36</v>
      </c>
      <c r="D37" s="62" t="s">
        <v>37</v>
      </c>
      <c r="E37" s="65" t="s">
        <v>41</v>
      </c>
      <c r="F37" s="61"/>
      <c r="G37" s="3" t="s">
        <v>31</v>
      </c>
      <c r="H37" s="3"/>
      <c r="I37" s="10"/>
      <c r="J37" s="147"/>
    </row>
    <row r="38" spans="1:10" ht="15.75" thickBot="1">
      <c r="A38" s="159"/>
      <c r="B38" s="40">
        <v>3</v>
      </c>
      <c r="C38" s="41">
        <v>0</v>
      </c>
      <c r="D38" s="63">
        <v>0</v>
      </c>
      <c r="E38" s="66">
        <v>0</v>
      </c>
      <c r="F38" s="64"/>
      <c r="G38" s="11"/>
      <c r="H38" s="11"/>
      <c r="I38" s="56"/>
      <c r="J38" s="147"/>
    </row>
    <row r="39" spans="1:10" ht="15.75" thickBot="1">
      <c r="A39" s="159"/>
      <c r="B39" s="16"/>
      <c r="C39" s="17"/>
      <c r="D39" s="3"/>
      <c r="E39" s="3"/>
      <c r="F39" s="3"/>
      <c r="G39" s="3"/>
      <c r="H39" s="3"/>
      <c r="I39" s="10"/>
      <c r="J39" s="147"/>
    </row>
    <row r="40" spans="1:10" ht="15.75" thickBot="1">
      <c r="A40" s="159"/>
      <c r="B40" s="191" t="s">
        <v>9</v>
      </c>
      <c r="C40" s="165"/>
      <c r="D40" s="165"/>
      <c r="E40" s="165"/>
      <c r="F40" s="165" t="s">
        <v>10</v>
      </c>
      <c r="G40" s="165"/>
      <c r="H40" s="165"/>
      <c r="I40" s="166"/>
      <c r="J40" s="147"/>
    </row>
    <row r="41" spans="1:10">
      <c r="A41" s="159"/>
      <c r="B41" s="167" t="s">
        <v>40</v>
      </c>
      <c r="C41" s="168"/>
      <c r="D41" s="168"/>
      <c r="E41" s="168"/>
      <c r="F41" s="173" t="s">
        <v>39</v>
      </c>
      <c r="G41" s="174"/>
      <c r="H41" s="174"/>
      <c r="I41" s="175"/>
      <c r="J41" s="147"/>
    </row>
    <row r="42" spans="1:10">
      <c r="A42" s="159"/>
      <c r="B42" s="169"/>
      <c r="C42" s="170"/>
      <c r="D42" s="170"/>
      <c r="E42" s="170"/>
      <c r="F42" s="176"/>
      <c r="G42" s="177"/>
      <c r="H42" s="177"/>
      <c r="I42" s="178"/>
      <c r="J42" s="147"/>
    </row>
    <row r="43" spans="1:10" ht="25.15" customHeight="1" thickBot="1">
      <c r="A43" s="159"/>
      <c r="B43" s="171"/>
      <c r="C43" s="172"/>
      <c r="D43" s="172"/>
      <c r="E43" s="172"/>
      <c r="F43" s="179"/>
      <c r="G43" s="180"/>
      <c r="H43" s="180"/>
      <c r="I43" s="181"/>
      <c r="J43" s="147"/>
    </row>
    <row r="44" spans="1:10">
      <c r="A44" s="159"/>
      <c r="B44" s="2"/>
      <c r="C44" s="150" t="s">
        <v>18</v>
      </c>
      <c r="D44" s="150"/>
      <c r="E44" s="3"/>
      <c r="F44" s="150" t="s">
        <v>27</v>
      </c>
      <c r="G44" s="150"/>
      <c r="H44" s="150"/>
      <c r="I44" s="192"/>
      <c r="J44" s="147"/>
    </row>
    <row r="45" spans="1:10">
      <c r="A45" s="159"/>
      <c r="B45" s="2"/>
      <c r="C45" s="18"/>
      <c r="D45" s="18"/>
      <c r="E45" s="3"/>
      <c r="F45"/>
      <c r="G45" s="68"/>
      <c r="H45" s="18"/>
      <c r="I45" s="19"/>
      <c r="J45" s="147"/>
    </row>
    <row r="46" spans="1:10">
      <c r="A46" s="159"/>
      <c r="B46" s="20"/>
      <c r="C46" s="3"/>
      <c r="D46" s="3"/>
      <c r="E46" s="3"/>
      <c r="F46" s="3"/>
      <c r="G46"/>
      <c r="H46" s="22"/>
      <c r="I46" s="10"/>
      <c r="J46" s="147"/>
    </row>
    <row r="47" spans="1:10">
      <c r="A47" s="159"/>
      <c r="B47" s="2"/>
      <c r="C47" s="155"/>
      <c r="D47" s="155"/>
      <c r="E47" s="3"/>
      <c r="F47" s="3"/>
      <c r="G47" s="3"/>
      <c r="H47" s="3"/>
      <c r="I47" s="10"/>
      <c r="J47" s="147"/>
    </row>
    <row r="48" spans="1:10">
      <c r="A48" s="159"/>
      <c r="B48" s="23"/>
      <c r="C48" s="155"/>
      <c r="D48" s="155"/>
      <c r="E48" s="3"/>
      <c r="F48" s="3"/>
      <c r="G48" s="3"/>
      <c r="H48" s="3"/>
      <c r="I48" s="10"/>
      <c r="J48" s="147"/>
    </row>
    <row r="49" spans="1:10">
      <c r="A49" s="159"/>
      <c r="B49" s="23"/>
      <c r="C49" s="155"/>
      <c r="D49" s="155"/>
      <c r="E49" s="3"/>
      <c r="F49" s="3"/>
      <c r="G49" s="3"/>
      <c r="H49" s="3"/>
      <c r="I49" s="10"/>
      <c r="J49" s="147"/>
    </row>
    <row r="50" spans="1:10">
      <c r="A50" s="159"/>
      <c r="B50" s="23"/>
      <c r="C50" s="155"/>
      <c r="D50" s="155"/>
      <c r="E50" s="3"/>
      <c r="F50" s="3"/>
      <c r="G50" s="3"/>
      <c r="H50" s="3"/>
      <c r="I50" s="10"/>
      <c r="J50" s="147"/>
    </row>
    <row r="51" spans="1:10">
      <c r="A51" s="159"/>
      <c r="B51" s="23"/>
      <c r="C51" s="155"/>
      <c r="D51" s="155"/>
      <c r="E51" s="3"/>
      <c r="F51" s="3"/>
      <c r="G51" s="3"/>
      <c r="H51" s="3"/>
      <c r="I51" s="10"/>
      <c r="J51" s="147"/>
    </row>
    <row r="52" spans="1:10">
      <c r="A52" s="159"/>
      <c r="B52" s="23"/>
      <c r="C52" s="155"/>
      <c r="D52" s="155"/>
      <c r="E52" s="3"/>
      <c r="F52" s="3"/>
      <c r="G52" s="3"/>
      <c r="H52" s="3"/>
      <c r="I52" s="10"/>
      <c r="J52" s="147"/>
    </row>
    <row r="53" spans="1:10">
      <c r="A53" s="159"/>
      <c r="B53" s="23"/>
      <c r="C53" s="155"/>
      <c r="D53" s="155"/>
      <c r="E53" s="3"/>
      <c r="F53" s="3"/>
      <c r="G53" s="3"/>
      <c r="H53" s="3"/>
      <c r="I53" s="10"/>
      <c r="J53" s="147"/>
    </row>
    <row r="54" spans="1:10">
      <c r="A54" s="159"/>
      <c r="B54" s="23"/>
      <c r="C54" s="155"/>
      <c r="D54" s="155"/>
      <c r="E54" s="3"/>
      <c r="F54" s="3"/>
      <c r="G54" s="3"/>
      <c r="H54" s="3"/>
      <c r="I54" s="10"/>
      <c r="J54" s="147"/>
    </row>
    <row r="55" spans="1:10">
      <c r="A55" s="159"/>
      <c r="B55" s="23"/>
      <c r="C55" s="155"/>
      <c r="D55" s="155"/>
      <c r="E55" s="3"/>
      <c r="F55" s="3"/>
      <c r="G55" s="3"/>
      <c r="H55" s="3"/>
      <c r="I55" s="10"/>
      <c r="J55" s="147"/>
    </row>
    <row r="56" spans="1:10" ht="18" customHeight="1" thickBot="1">
      <c r="A56" s="159"/>
      <c r="B56" s="24" t="s">
        <v>32</v>
      </c>
      <c r="C56" s="155"/>
      <c r="D56" s="155"/>
      <c r="E56" s="3"/>
      <c r="F56" s="3"/>
      <c r="G56" s="3"/>
      <c r="H56" s="3"/>
      <c r="I56" s="10"/>
      <c r="J56" s="147"/>
    </row>
    <row r="57" spans="1:10" ht="9" customHeight="1" thickBot="1">
      <c r="A57" s="160"/>
      <c r="B57" s="161"/>
      <c r="C57" s="161"/>
      <c r="D57" s="161"/>
      <c r="E57" s="161"/>
      <c r="F57" s="161"/>
      <c r="G57" s="161"/>
      <c r="H57" s="161"/>
      <c r="I57" s="161"/>
      <c r="J57" s="148"/>
    </row>
    <row r="58" spans="1:10" ht="15.75" thickTop="1">
      <c r="A58" s="21"/>
      <c r="B58" s="21"/>
      <c r="C58" s="21"/>
      <c r="D58" s="21"/>
      <c r="E58" s="21"/>
      <c r="F58" s="21"/>
      <c r="G58" s="21"/>
      <c r="H58" s="21"/>
      <c r="I58" s="21"/>
      <c r="J58" s="21"/>
    </row>
    <row r="59" spans="1:10">
      <c r="A59" s="21"/>
      <c r="B59" s="21"/>
      <c r="C59" s="21"/>
      <c r="D59" s="21"/>
      <c r="E59" s="21"/>
      <c r="F59" s="21"/>
      <c r="G59" s="21"/>
      <c r="H59" s="21"/>
      <c r="I59" s="21"/>
      <c r="J59" s="21"/>
    </row>
    <row r="60" spans="1:10">
      <c r="A60" s="21"/>
      <c r="B60" s="21"/>
      <c r="C60" s="21"/>
      <c r="D60" s="21"/>
      <c r="E60" s="21"/>
      <c r="F60" s="21"/>
      <c r="G60" s="21"/>
      <c r="H60" s="21"/>
      <c r="I60" s="21"/>
      <c r="J60" s="21"/>
    </row>
    <row r="61" spans="1:10">
      <c r="A61" s="21"/>
      <c r="B61" s="21"/>
      <c r="C61" s="21"/>
      <c r="D61" s="21"/>
      <c r="E61" s="21"/>
      <c r="F61" s="21"/>
      <c r="G61" s="21"/>
      <c r="H61" s="21"/>
      <c r="I61" s="21"/>
      <c r="J61" s="21"/>
    </row>
    <row r="62" spans="1:10">
      <c r="A62" s="21"/>
      <c r="B62" s="21"/>
      <c r="C62" s="21"/>
      <c r="D62" s="21"/>
      <c r="E62" s="21"/>
      <c r="F62" s="21"/>
      <c r="G62" s="21"/>
      <c r="H62" s="21"/>
      <c r="I62" s="21"/>
      <c r="J62" s="21"/>
    </row>
    <row r="63" spans="1:10">
      <c r="A63" s="21"/>
      <c r="B63" s="21"/>
      <c r="C63" s="21"/>
      <c r="D63" s="21"/>
      <c r="E63" s="21"/>
      <c r="F63" s="21"/>
      <c r="G63" s="21"/>
      <c r="H63" s="21"/>
      <c r="I63" s="21"/>
      <c r="J63" s="21"/>
    </row>
    <row r="64" spans="1:10">
      <c r="A64" s="21"/>
      <c r="B64" s="21"/>
      <c r="C64" s="21"/>
      <c r="D64" s="21"/>
      <c r="E64" s="21"/>
      <c r="F64" s="21"/>
      <c r="G64" s="21"/>
      <c r="H64" s="21"/>
      <c r="I64" s="21"/>
      <c r="J64" s="21"/>
    </row>
    <row r="65" s="21" customFormat="1"/>
    <row r="66" s="21" customFormat="1"/>
    <row r="67" s="21" customFormat="1"/>
    <row r="68" s="21" customFormat="1"/>
    <row r="69" s="21" customFormat="1"/>
    <row r="70" s="21" customFormat="1"/>
    <row r="71" s="21" customFormat="1"/>
    <row r="72" s="21" customFormat="1"/>
    <row r="73" s="21" customFormat="1"/>
    <row r="74" s="21" customFormat="1"/>
    <row r="75" s="21" customFormat="1"/>
    <row r="76" s="21" customFormat="1"/>
    <row r="77" s="21" customFormat="1"/>
    <row r="78" s="21" customFormat="1"/>
    <row r="79" s="21" customFormat="1"/>
    <row r="80" s="21" customFormat="1"/>
    <row r="81" s="21" customFormat="1"/>
    <row r="82" s="21" customFormat="1"/>
    <row r="83" s="21" customFormat="1"/>
    <row r="84" s="21" customFormat="1"/>
    <row r="85" s="21" customFormat="1"/>
    <row r="86" s="21" customFormat="1"/>
    <row r="87" s="21" customFormat="1"/>
    <row r="88" s="21" customFormat="1"/>
    <row r="89" s="21" customFormat="1"/>
    <row r="90" s="21" customFormat="1"/>
    <row r="91" s="21" customFormat="1"/>
    <row r="92" s="21" customFormat="1"/>
  </sheetData>
  <mergeCells count="39">
    <mergeCell ref="B7:C7"/>
    <mergeCell ref="D7:I7"/>
    <mergeCell ref="D13:I13"/>
    <mergeCell ref="D9:I9"/>
    <mergeCell ref="B9:C9"/>
    <mergeCell ref="B10:C10"/>
    <mergeCell ref="D10:I10"/>
    <mergeCell ref="D11:I11"/>
    <mergeCell ref="D12:I12"/>
    <mergeCell ref="B13:C13"/>
    <mergeCell ref="D8:I8"/>
    <mergeCell ref="F44:I44"/>
    <mergeCell ref="C44:D44"/>
    <mergeCell ref="B16:C16"/>
    <mergeCell ref="B17:C17"/>
    <mergeCell ref="D16:I16"/>
    <mergeCell ref="D17:I17"/>
    <mergeCell ref="D14:I14"/>
    <mergeCell ref="D15:I15"/>
    <mergeCell ref="B15:C15"/>
    <mergeCell ref="B18:C18"/>
    <mergeCell ref="B40:E40"/>
    <mergeCell ref="B36:F36"/>
    <mergeCell ref="A1:J1"/>
    <mergeCell ref="C2:G2"/>
    <mergeCell ref="B6:C6"/>
    <mergeCell ref="J2:J57"/>
    <mergeCell ref="B26:E26"/>
    <mergeCell ref="B20:E20"/>
    <mergeCell ref="B31:C31"/>
    <mergeCell ref="C47:D56"/>
    <mergeCell ref="D18:I18"/>
    <mergeCell ref="A2:A57"/>
    <mergeCell ref="B57:I57"/>
    <mergeCell ref="D6:I6"/>
    <mergeCell ref="F40:I40"/>
    <mergeCell ref="B41:E43"/>
    <mergeCell ref="F41:I43"/>
    <mergeCell ref="B8:C8"/>
  </mergeCells>
  <phoneticPr fontId="0" type="noConversion"/>
  <printOptions horizontalCentered="1" verticalCentered="1"/>
  <pageMargins left="0" right="0" top="0" bottom="0" header="0" footer="0"/>
  <pageSetup paperSize="9" orientation="portrait" horizontalDpi="180" verticalDpi="18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V79"/>
  <sheetViews>
    <sheetView zoomScaleSheetLayoutView="75" workbookViewId="0">
      <selection activeCell="D10" sqref="D10:I10"/>
    </sheetView>
  </sheetViews>
  <sheetFormatPr defaultColWidth="9.140625" defaultRowHeight="15"/>
  <cols>
    <col min="1" max="1" width="1.85546875" style="70" customWidth="1"/>
    <col min="2" max="2" width="14.42578125" style="70" customWidth="1"/>
    <col min="3" max="3" width="20.7109375" style="70" customWidth="1"/>
    <col min="4" max="4" width="12" style="70" customWidth="1"/>
    <col min="5" max="5" width="11.42578125" style="70" customWidth="1"/>
    <col min="6" max="6" width="8.28515625" style="70" customWidth="1"/>
    <col min="7" max="7" width="13.5703125" style="70" customWidth="1"/>
    <col min="8" max="8" width="11" style="70" customWidth="1"/>
    <col min="9" max="9" width="14" style="70" customWidth="1"/>
    <col min="10" max="10" width="1.5703125" style="70" customWidth="1"/>
    <col min="11" max="13" width="9.140625" style="69"/>
    <col min="14" max="14" width="18.28515625" style="69" customWidth="1"/>
    <col min="15" max="22" width="9.140625" style="69"/>
    <col min="23" max="16384" width="9.140625" style="70"/>
  </cols>
  <sheetData>
    <row r="1" spans="1:16" ht="9.6" customHeight="1" thickTop="1" thickBot="1">
      <c r="A1" s="260"/>
      <c r="B1" s="261"/>
      <c r="C1" s="261"/>
      <c r="D1" s="261"/>
      <c r="E1" s="261"/>
      <c r="F1" s="261"/>
      <c r="G1" s="261"/>
      <c r="H1" s="261"/>
      <c r="I1" s="261"/>
      <c r="J1" s="262"/>
    </row>
    <row r="2" spans="1:16">
      <c r="A2" s="263"/>
      <c r="B2" s="71" t="s">
        <v>63</v>
      </c>
      <c r="C2" s="265" t="s">
        <v>94</v>
      </c>
      <c r="D2" s="265"/>
      <c r="E2" s="265"/>
      <c r="F2" s="265"/>
      <c r="G2" s="265"/>
      <c r="H2" s="72" t="s">
        <v>58</v>
      </c>
      <c r="I2" s="73">
        <v>44469</v>
      </c>
      <c r="J2" s="266"/>
    </row>
    <row r="3" spans="1:16" ht="15" customHeight="1">
      <c r="A3" s="263"/>
      <c r="B3" s="74"/>
      <c r="C3" s="75"/>
      <c r="D3" s="76"/>
      <c r="E3" s="76"/>
      <c r="F3" s="76"/>
      <c r="G3" s="76"/>
      <c r="H3" s="268"/>
      <c r="I3" s="269"/>
      <c r="J3" s="266"/>
    </row>
    <row r="4" spans="1:16" ht="15" customHeight="1">
      <c r="A4" s="263"/>
      <c r="B4" s="77"/>
      <c r="C4" s="274" t="s">
        <v>71</v>
      </c>
      <c r="D4" s="274"/>
      <c r="E4" s="274"/>
      <c r="F4" s="274"/>
      <c r="G4" s="274"/>
      <c r="H4" s="270"/>
      <c r="I4" s="271"/>
      <c r="J4" s="266"/>
    </row>
    <row r="5" spans="1:16" ht="15" customHeight="1">
      <c r="A5" s="263"/>
      <c r="B5" s="78"/>
      <c r="C5" s="79"/>
      <c r="D5" s="80"/>
      <c r="E5" s="80"/>
      <c r="F5" s="80"/>
      <c r="G5" s="80"/>
      <c r="H5" s="272"/>
      <c r="I5" s="273"/>
      <c r="J5" s="266"/>
    </row>
    <row r="6" spans="1:16">
      <c r="A6" s="263"/>
      <c r="B6" s="275" t="s">
        <v>51</v>
      </c>
      <c r="C6" s="276"/>
      <c r="D6" s="277" t="s">
        <v>88</v>
      </c>
      <c r="E6" s="278"/>
      <c r="F6" s="278"/>
      <c r="G6" s="278"/>
      <c r="H6" s="278"/>
      <c r="I6" s="279"/>
      <c r="J6" s="266"/>
    </row>
    <row r="7" spans="1:16" ht="15" customHeight="1">
      <c r="A7" s="263"/>
      <c r="B7" s="250" t="s">
        <v>64</v>
      </c>
      <c r="C7" s="251"/>
      <c r="D7" s="280" t="s">
        <v>89</v>
      </c>
      <c r="E7" s="280"/>
      <c r="F7" s="280"/>
      <c r="G7" s="280"/>
      <c r="H7" s="280"/>
      <c r="I7" s="281"/>
      <c r="J7" s="266"/>
    </row>
    <row r="8" spans="1:16">
      <c r="A8" s="263"/>
      <c r="B8" s="250" t="s">
        <v>52</v>
      </c>
      <c r="C8" s="251"/>
      <c r="D8" s="282" t="s">
        <v>98</v>
      </c>
      <c r="E8" s="283"/>
      <c r="F8" s="283"/>
      <c r="G8" s="283"/>
      <c r="H8" s="283"/>
      <c r="I8" s="284"/>
      <c r="J8" s="266"/>
    </row>
    <row r="9" spans="1:16" hidden="1">
      <c r="A9" s="263"/>
      <c r="B9" s="250" t="s">
        <v>11</v>
      </c>
      <c r="C9" s="251"/>
      <c r="D9" s="245"/>
      <c r="E9" s="245"/>
      <c r="F9" s="245"/>
      <c r="G9" s="245"/>
      <c r="H9" s="245"/>
      <c r="I9" s="246"/>
      <c r="J9" s="266"/>
    </row>
    <row r="10" spans="1:16">
      <c r="A10" s="263"/>
      <c r="B10" s="275" t="s">
        <v>74</v>
      </c>
      <c r="C10" s="276"/>
      <c r="D10" s="255" t="s">
        <v>103</v>
      </c>
      <c r="E10" s="256"/>
      <c r="F10" s="256"/>
      <c r="G10" s="256"/>
      <c r="H10" s="256"/>
      <c r="I10" s="257"/>
      <c r="J10" s="266"/>
    </row>
    <row r="11" spans="1:16">
      <c r="A11" s="263"/>
      <c r="B11" s="240" t="s">
        <v>65</v>
      </c>
      <c r="C11" s="241"/>
      <c r="D11" s="242" t="s">
        <v>75</v>
      </c>
      <c r="E11" s="243"/>
      <c r="F11" s="243"/>
      <c r="G11" s="243"/>
      <c r="H11" s="243"/>
      <c r="I11" s="244"/>
      <c r="J11" s="266"/>
    </row>
    <row r="12" spans="1:16">
      <c r="A12" s="263"/>
      <c r="B12" s="135" t="s">
        <v>53</v>
      </c>
      <c r="C12" s="136"/>
      <c r="D12" s="245" t="s">
        <v>75</v>
      </c>
      <c r="E12" s="245"/>
      <c r="F12" s="245"/>
      <c r="G12" s="245"/>
      <c r="H12" s="245"/>
      <c r="I12" s="246"/>
      <c r="J12" s="266"/>
    </row>
    <row r="13" spans="1:16">
      <c r="A13" s="263"/>
      <c r="B13" s="135" t="s">
        <v>54</v>
      </c>
      <c r="C13" s="136"/>
      <c r="D13" s="247">
        <f>75000+13500</f>
        <v>88500</v>
      </c>
      <c r="E13" s="248"/>
      <c r="F13" s="248"/>
      <c r="G13" s="248"/>
      <c r="H13" s="248"/>
      <c r="I13" s="249"/>
      <c r="J13" s="266"/>
    </row>
    <row r="14" spans="1:16">
      <c r="A14" s="263"/>
      <c r="B14" s="250" t="s">
        <v>24</v>
      </c>
      <c r="C14" s="251"/>
      <c r="D14" s="252">
        <v>0.5</v>
      </c>
      <c r="E14" s="253"/>
      <c r="F14" s="253"/>
      <c r="G14" s="253"/>
      <c r="H14" s="253"/>
      <c r="I14" s="254"/>
      <c r="J14" s="266"/>
    </row>
    <row r="15" spans="1:16" hidden="1">
      <c r="A15" s="263"/>
      <c r="B15" s="135" t="s">
        <v>22</v>
      </c>
      <c r="C15" s="136"/>
      <c r="D15" s="255"/>
      <c r="E15" s="256"/>
      <c r="F15" s="256"/>
      <c r="G15" s="256"/>
      <c r="H15" s="256"/>
      <c r="I15" s="257"/>
      <c r="J15" s="266"/>
      <c r="M15" s="81"/>
      <c r="N15" s="81"/>
      <c r="O15" s="81"/>
      <c r="P15" s="81"/>
    </row>
    <row r="16" spans="1:16">
      <c r="A16" s="263"/>
      <c r="B16" s="250" t="s">
        <v>55</v>
      </c>
      <c r="C16" s="251"/>
      <c r="D16" s="245" t="s">
        <v>95</v>
      </c>
      <c r="E16" s="245"/>
      <c r="F16" s="245"/>
      <c r="G16" s="245"/>
      <c r="H16" s="245"/>
      <c r="I16" s="246"/>
      <c r="J16" s="266"/>
      <c r="M16" s="81"/>
      <c r="N16" s="81"/>
      <c r="O16" s="81"/>
      <c r="P16" s="81"/>
    </row>
    <row r="17" spans="1:17">
      <c r="A17" s="263"/>
      <c r="B17" s="224" t="s">
        <v>56</v>
      </c>
      <c r="C17" s="225"/>
      <c r="D17" s="258">
        <v>25</v>
      </c>
      <c r="E17" s="258"/>
      <c r="F17" s="258"/>
      <c r="G17" s="258"/>
      <c r="H17" s="258"/>
      <c r="I17" s="259"/>
      <c r="J17" s="266"/>
      <c r="N17" s="81"/>
      <c r="O17" s="81"/>
      <c r="P17" s="81"/>
      <c r="Q17" s="81"/>
    </row>
    <row r="18" spans="1:17">
      <c r="A18" s="263"/>
      <c r="B18" s="224" t="s">
        <v>66</v>
      </c>
      <c r="C18" s="225"/>
      <c r="D18" s="226">
        <v>2</v>
      </c>
      <c r="E18" s="227"/>
      <c r="F18" s="227"/>
      <c r="G18" s="227"/>
      <c r="H18" s="227"/>
      <c r="I18" s="228"/>
      <c r="J18" s="266"/>
      <c r="N18" s="81"/>
      <c r="O18" s="81"/>
      <c r="P18" s="81"/>
      <c r="Q18" s="81"/>
    </row>
    <row r="19" spans="1:17">
      <c r="A19" s="263"/>
      <c r="B19" s="224" t="s">
        <v>67</v>
      </c>
      <c r="C19" s="225"/>
      <c r="D19" s="226">
        <v>3</v>
      </c>
      <c r="E19" s="227"/>
      <c r="F19" s="227"/>
      <c r="G19" s="227"/>
      <c r="H19" s="227"/>
      <c r="I19" s="228"/>
      <c r="J19" s="266"/>
      <c r="N19" s="81"/>
      <c r="O19" s="81"/>
      <c r="P19" s="81"/>
      <c r="Q19" s="81"/>
    </row>
    <row r="20" spans="1:17" ht="19.5" customHeight="1">
      <c r="A20" s="263"/>
      <c r="B20" s="229"/>
      <c r="C20" s="230"/>
      <c r="D20" s="230"/>
      <c r="E20" s="230"/>
      <c r="F20" s="133"/>
      <c r="G20" s="133"/>
      <c r="H20" s="133"/>
      <c r="I20" s="134"/>
      <c r="J20" s="266"/>
      <c r="N20" s="81"/>
      <c r="O20" s="81"/>
      <c r="P20" s="81"/>
      <c r="Q20" s="81"/>
    </row>
    <row r="21" spans="1:17">
      <c r="A21" s="263"/>
      <c r="B21" s="82" t="s">
        <v>60</v>
      </c>
      <c r="C21" s="83" t="s">
        <v>61</v>
      </c>
      <c r="D21" s="83" t="s">
        <v>62</v>
      </c>
      <c r="E21" s="84"/>
      <c r="F21" s="85"/>
      <c r="G21" s="85"/>
      <c r="H21" s="85"/>
      <c r="I21" s="86"/>
      <c r="J21" s="266"/>
      <c r="N21" s="81"/>
      <c r="O21" s="81"/>
      <c r="P21" s="81"/>
      <c r="Q21" s="81"/>
    </row>
    <row r="22" spans="1:17">
      <c r="A22" s="263"/>
      <c r="B22" s="87" t="s">
        <v>59</v>
      </c>
      <c r="C22" s="89">
        <v>40</v>
      </c>
      <c r="D22" s="89">
        <v>25</v>
      </c>
      <c r="E22" s="133"/>
      <c r="F22" s="85"/>
      <c r="G22" s="85"/>
      <c r="H22" s="85"/>
      <c r="I22" s="86"/>
      <c r="J22" s="266"/>
    </row>
    <row r="23" spans="1:17">
      <c r="A23" s="263"/>
      <c r="B23" s="87" t="s">
        <v>68</v>
      </c>
      <c r="C23" s="88">
        <v>10</v>
      </c>
      <c r="D23" s="88">
        <v>2</v>
      </c>
      <c r="E23" s="133"/>
      <c r="F23" s="85"/>
      <c r="G23" s="85"/>
      <c r="H23" s="85"/>
      <c r="I23" s="86"/>
      <c r="J23" s="266"/>
    </row>
    <row r="24" spans="1:17">
      <c r="A24" s="263"/>
      <c r="B24" s="90" t="s">
        <v>69</v>
      </c>
      <c r="C24" s="91">
        <v>5</v>
      </c>
      <c r="D24" s="91">
        <v>3</v>
      </c>
      <c r="E24" s="133"/>
      <c r="F24" s="85"/>
      <c r="G24" s="85"/>
      <c r="H24" s="85"/>
      <c r="I24" s="86"/>
      <c r="J24" s="266"/>
      <c r="L24" s="70"/>
    </row>
    <row r="25" spans="1:17">
      <c r="A25" s="263"/>
      <c r="B25" s="231" t="s">
        <v>87</v>
      </c>
      <c r="C25" s="232"/>
      <c r="D25" s="232"/>
      <c r="E25" s="232"/>
      <c r="F25" s="232"/>
      <c r="G25" s="232"/>
      <c r="H25" s="232"/>
      <c r="I25" s="233"/>
      <c r="J25" s="266"/>
    </row>
    <row r="26" spans="1:17">
      <c r="A26" s="263"/>
      <c r="B26" s="234"/>
      <c r="C26" s="235"/>
      <c r="D26" s="235"/>
      <c r="E26" s="235"/>
      <c r="F26" s="235"/>
      <c r="G26" s="235"/>
      <c r="H26" s="235"/>
      <c r="I26" s="236"/>
      <c r="J26" s="266"/>
    </row>
    <row r="27" spans="1:17" ht="15" customHeight="1">
      <c r="A27" s="263"/>
      <c r="B27" s="212" t="s">
        <v>70</v>
      </c>
      <c r="C27" s="213"/>
      <c r="D27" s="213"/>
      <c r="E27" s="213"/>
      <c r="F27" s="213"/>
      <c r="G27" s="213"/>
      <c r="H27" s="213"/>
      <c r="I27" s="214"/>
      <c r="J27" s="266"/>
    </row>
    <row r="28" spans="1:17" ht="15" customHeight="1">
      <c r="A28" s="263"/>
      <c r="B28" s="237" t="s">
        <v>9</v>
      </c>
      <c r="C28" s="238"/>
      <c r="D28" s="238"/>
      <c r="E28" s="238" t="s">
        <v>73</v>
      </c>
      <c r="F28" s="238"/>
      <c r="G28" s="238"/>
      <c r="H28" s="238"/>
      <c r="I28" s="239"/>
      <c r="J28" s="266"/>
    </row>
    <row r="29" spans="1:17">
      <c r="A29" s="263"/>
      <c r="B29" s="209"/>
      <c r="C29" s="210"/>
      <c r="D29" s="210"/>
      <c r="E29" s="210"/>
      <c r="F29" s="210"/>
      <c r="G29" s="210"/>
      <c r="H29" s="210"/>
      <c r="I29" s="211"/>
      <c r="J29" s="266"/>
    </row>
    <row r="30" spans="1:17">
      <c r="A30" s="263"/>
      <c r="B30" s="209"/>
      <c r="C30" s="210"/>
      <c r="D30" s="210"/>
      <c r="E30" s="210"/>
      <c r="F30" s="210"/>
      <c r="G30" s="210"/>
      <c r="H30" s="210"/>
      <c r="I30" s="211"/>
      <c r="J30" s="266"/>
    </row>
    <row r="31" spans="1:17" ht="15" customHeight="1">
      <c r="A31" s="263"/>
      <c r="B31" s="209"/>
      <c r="C31" s="210"/>
      <c r="D31" s="210"/>
      <c r="E31" s="210"/>
      <c r="F31" s="210"/>
      <c r="G31" s="210"/>
      <c r="H31" s="210"/>
      <c r="I31" s="211"/>
      <c r="J31" s="266"/>
    </row>
    <row r="32" spans="1:17" ht="15" customHeight="1">
      <c r="A32" s="263"/>
      <c r="B32" s="212" t="s">
        <v>72</v>
      </c>
      <c r="C32" s="213"/>
      <c r="D32" s="213"/>
      <c r="E32" s="213"/>
      <c r="F32" s="213"/>
      <c r="G32" s="213"/>
      <c r="H32" s="213"/>
      <c r="I32" s="214"/>
      <c r="J32" s="266"/>
    </row>
    <row r="33" spans="1:10">
      <c r="A33" s="263"/>
      <c r="B33" s="215"/>
      <c r="C33" s="216"/>
      <c r="D33" s="216"/>
      <c r="E33" s="216"/>
      <c r="F33" s="216"/>
      <c r="G33" s="216"/>
      <c r="H33" s="216"/>
      <c r="I33" s="217"/>
      <c r="J33" s="266"/>
    </row>
    <row r="34" spans="1:10">
      <c r="A34" s="263"/>
      <c r="B34" s="218"/>
      <c r="C34" s="219"/>
      <c r="D34" s="219"/>
      <c r="E34" s="219"/>
      <c r="F34" s="219"/>
      <c r="G34" s="219"/>
      <c r="H34" s="219"/>
      <c r="I34" s="220"/>
      <c r="J34" s="266"/>
    </row>
    <row r="35" spans="1:10">
      <c r="A35" s="263"/>
      <c r="B35" s="218"/>
      <c r="C35" s="219"/>
      <c r="D35" s="219"/>
      <c r="E35" s="219"/>
      <c r="F35" s="219"/>
      <c r="G35" s="219"/>
      <c r="H35" s="219"/>
      <c r="I35" s="220"/>
      <c r="J35" s="266"/>
    </row>
    <row r="36" spans="1:10">
      <c r="A36" s="263"/>
      <c r="B36" s="218"/>
      <c r="C36" s="219"/>
      <c r="D36" s="219"/>
      <c r="E36" s="219"/>
      <c r="F36" s="219"/>
      <c r="G36" s="219"/>
      <c r="H36" s="219"/>
      <c r="I36" s="220"/>
      <c r="J36" s="266"/>
    </row>
    <row r="37" spans="1:10">
      <c r="A37" s="263"/>
      <c r="B37" s="218"/>
      <c r="C37" s="219"/>
      <c r="D37" s="219"/>
      <c r="E37" s="219"/>
      <c r="F37" s="219"/>
      <c r="G37" s="219"/>
      <c r="H37" s="219"/>
      <c r="I37" s="220"/>
      <c r="J37" s="266"/>
    </row>
    <row r="38" spans="1:10">
      <c r="A38" s="263"/>
      <c r="B38" s="218"/>
      <c r="C38" s="219"/>
      <c r="D38" s="219"/>
      <c r="E38" s="219"/>
      <c r="F38" s="219"/>
      <c r="G38" s="219"/>
      <c r="H38" s="219"/>
      <c r="I38" s="220"/>
      <c r="J38" s="266"/>
    </row>
    <row r="39" spans="1:10">
      <c r="A39" s="263"/>
      <c r="B39" s="218"/>
      <c r="C39" s="219"/>
      <c r="D39" s="219"/>
      <c r="E39" s="219"/>
      <c r="F39" s="219"/>
      <c r="G39" s="219"/>
      <c r="H39" s="219"/>
      <c r="I39" s="220"/>
      <c r="J39" s="266"/>
    </row>
    <row r="40" spans="1:10">
      <c r="A40" s="263"/>
      <c r="B40" s="218"/>
      <c r="C40" s="219"/>
      <c r="D40" s="219"/>
      <c r="E40" s="219"/>
      <c r="F40" s="219"/>
      <c r="G40" s="219"/>
      <c r="H40" s="219"/>
      <c r="I40" s="220"/>
      <c r="J40" s="266"/>
    </row>
    <row r="41" spans="1:10">
      <c r="A41" s="263"/>
      <c r="B41" s="218"/>
      <c r="C41" s="219"/>
      <c r="D41" s="219"/>
      <c r="E41" s="219"/>
      <c r="F41" s="219"/>
      <c r="G41" s="219"/>
      <c r="H41" s="219"/>
      <c r="I41" s="220"/>
      <c r="J41" s="266"/>
    </row>
    <row r="42" spans="1:10">
      <c r="A42" s="263"/>
      <c r="B42" s="218"/>
      <c r="C42" s="219"/>
      <c r="D42" s="219"/>
      <c r="E42" s="219"/>
      <c r="F42" s="219"/>
      <c r="G42" s="219"/>
      <c r="H42" s="219"/>
      <c r="I42" s="220"/>
      <c r="J42" s="266"/>
    </row>
    <row r="43" spans="1:10">
      <c r="A43" s="263"/>
      <c r="B43" s="218"/>
      <c r="C43" s="219"/>
      <c r="D43" s="219"/>
      <c r="E43" s="219"/>
      <c r="F43" s="219"/>
      <c r="G43" s="219"/>
      <c r="H43" s="219"/>
      <c r="I43" s="220"/>
      <c r="J43" s="266"/>
    </row>
    <row r="44" spans="1:10" ht="248.25" customHeight="1" thickBot="1">
      <c r="A44" s="263"/>
      <c r="B44" s="221"/>
      <c r="C44" s="222"/>
      <c r="D44" s="222"/>
      <c r="E44" s="222"/>
      <c r="F44" s="222"/>
      <c r="G44" s="222"/>
      <c r="H44" s="222"/>
      <c r="I44" s="223"/>
      <c r="J44" s="266"/>
    </row>
    <row r="45" spans="1:10" ht="9" customHeight="1" thickBot="1">
      <c r="A45" s="264"/>
      <c r="B45" s="92"/>
      <c r="C45" s="92"/>
      <c r="D45" s="92"/>
      <c r="E45" s="92"/>
      <c r="F45" s="92"/>
      <c r="G45" s="92"/>
      <c r="H45" s="92"/>
      <c r="I45" s="92"/>
      <c r="J45" s="267"/>
    </row>
    <row r="46" spans="1:10" ht="15.75" thickTop="1">
      <c r="A46" s="69"/>
      <c r="B46" s="69"/>
      <c r="C46" s="69"/>
      <c r="D46" s="69"/>
      <c r="E46" s="69"/>
      <c r="F46" s="69"/>
      <c r="G46" s="69"/>
      <c r="H46" s="69"/>
      <c r="I46" s="69"/>
      <c r="J46" s="69"/>
    </row>
    <row r="47" spans="1:10">
      <c r="A47" s="69"/>
      <c r="B47" s="69"/>
      <c r="C47" s="69"/>
      <c r="D47" s="69"/>
      <c r="E47" s="69"/>
      <c r="F47" s="69"/>
      <c r="G47" s="69"/>
      <c r="H47" s="69"/>
      <c r="I47" s="69"/>
      <c r="J47" s="69"/>
    </row>
    <row r="48" spans="1:10">
      <c r="A48" s="69"/>
      <c r="B48" s="69"/>
      <c r="C48" s="69"/>
      <c r="D48" s="69"/>
      <c r="E48" s="69"/>
      <c r="F48" s="69"/>
      <c r="G48" s="69"/>
      <c r="H48" s="69"/>
      <c r="I48" s="69"/>
      <c r="J48" s="69"/>
    </row>
    <row r="49" spans="1:13">
      <c r="A49" s="69"/>
      <c r="B49" s="69"/>
      <c r="C49" s="69"/>
      <c r="D49" s="69"/>
      <c r="E49" s="69"/>
      <c r="F49" s="69"/>
      <c r="G49" s="69"/>
      <c r="H49" s="69"/>
      <c r="I49" s="69"/>
      <c r="J49" s="69"/>
    </row>
    <row r="50" spans="1:13">
      <c r="A50" s="69"/>
      <c r="B50" s="69"/>
      <c r="C50" s="69"/>
      <c r="D50" s="69"/>
      <c r="E50" s="69"/>
      <c r="F50" s="69"/>
      <c r="G50" s="69"/>
      <c r="H50" s="69"/>
      <c r="I50" s="69"/>
      <c r="J50" s="69"/>
    </row>
    <row r="51" spans="1:13" s="69" customFormat="1"/>
    <row r="52" spans="1:13" s="69" customFormat="1"/>
    <row r="53" spans="1:13" s="69" customFormat="1"/>
    <row r="54" spans="1:13" s="69" customFormat="1"/>
    <row r="55" spans="1:13" s="69" customFormat="1"/>
    <row r="56" spans="1:13" s="69" customFormat="1">
      <c r="M56" s="69" t="s">
        <v>57</v>
      </c>
    </row>
    <row r="57" spans="1:13" s="69" customFormat="1"/>
    <row r="58" spans="1:13" s="69" customFormat="1"/>
    <row r="59" spans="1:13" s="69" customFormat="1"/>
    <row r="60" spans="1:13" s="69" customFormat="1"/>
    <row r="61" spans="1:13" s="69" customFormat="1"/>
    <row r="62" spans="1:13" s="69" customFormat="1"/>
    <row r="63" spans="1:13" s="69" customFormat="1"/>
    <row r="64" spans="1:13" s="69" customFormat="1"/>
    <row r="65" spans="6:6" s="69" customFormat="1"/>
    <row r="66" spans="6:6" s="69" customFormat="1"/>
    <row r="67" spans="6:6" s="69" customFormat="1"/>
    <row r="68" spans="6:6" s="69" customFormat="1"/>
    <row r="69" spans="6:6" s="69" customFormat="1"/>
    <row r="70" spans="6:6" s="69" customFormat="1"/>
    <row r="71" spans="6:6" s="69" customFormat="1"/>
    <row r="72" spans="6:6" s="69" customFormat="1"/>
    <row r="73" spans="6:6" s="69" customFormat="1"/>
    <row r="74" spans="6:6" s="69" customFormat="1"/>
    <row r="75" spans="6:6" s="69" customFormat="1"/>
    <row r="76" spans="6:6" s="69" customFormat="1"/>
    <row r="77" spans="6:6" s="69" customFormat="1"/>
    <row r="78" spans="6:6" s="69" customFormat="1"/>
    <row r="79" spans="6:6">
      <c r="F79" s="69"/>
    </row>
  </sheetData>
  <mergeCells count="40">
    <mergeCell ref="A1:J1"/>
    <mergeCell ref="A2:A45"/>
    <mergeCell ref="C2:G2"/>
    <mergeCell ref="J2:J45"/>
    <mergeCell ref="H3:I5"/>
    <mergeCell ref="C4:G4"/>
    <mergeCell ref="B6:C6"/>
    <mergeCell ref="D6:I6"/>
    <mergeCell ref="B7:C7"/>
    <mergeCell ref="D7:I7"/>
    <mergeCell ref="B8:C8"/>
    <mergeCell ref="D8:I8"/>
    <mergeCell ref="B9:C9"/>
    <mergeCell ref="D9:I9"/>
    <mergeCell ref="B10:C10"/>
    <mergeCell ref="D10:I10"/>
    <mergeCell ref="B18:C18"/>
    <mergeCell ref="D18:I18"/>
    <mergeCell ref="B11:C11"/>
    <mergeCell ref="D11:I11"/>
    <mergeCell ref="D12:I12"/>
    <mergeCell ref="D13:I13"/>
    <mergeCell ref="B14:C14"/>
    <mergeCell ref="D14:I14"/>
    <mergeCell ref="D15:I15"/>
    <mergeCell ref="B16:C16"/>
    <mergeCell ref="D16:I16"/>
    <mergeCell ref="B17:C17"/>
    <mergeCell ref="D17:I17"/>
    <mergeCell ref="B29:D31"/>
    <mergeCell ref="E29:I31"/>
    <mergeCell ref="B32:I32"/>
    <mergeCell ref="B33:I44"/>
    <mergeCell ref="B19:C19"/>
    <mergeCell ref="D19:I19"/>
    <mergeCell ref="B20:E20"/>
    <mergeCell ref="B25:I26"/>
    <mergeCell ref="B27:I27"/>
    <mergeCell ref="B28:D28"/>
    <mergeCell ref="E28:I28"/>
  </mergeCells>
  <printOptions horizontalCentered="1" verticalCentered="1"/>
  <pageMargins left="0" right="0" top="0" bottom="0" header="0" footer="0"/>
  <pageSetup paperSize="9" orientation="portrait" horizontalDpi="180" verticalDpi="18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V79"/>
  <sheetViews>
    <sheetView zoomScaleSheetLayoutView="75" workbookViewId="0">
      <selection activeCell="D10" sqref="D10:I10"/>
    </sheetView>
  </sheetViews>
  <sheetFormatPr defaultColWidth="9.140625" defaultRowHeight="15"/>
  <cols>
    <col min="1" max="1" width="1.85546875" style="70" customWidth="1"/>
    <col min="2" max="2" width="14.42578125" style="70" customWidth="1"/>
    <col min="3" max="3" width="20.7109375" style="70" customWidth="1"/>
    <col min="4" max="4" width="12" style="70" customWidth="1"/>
    <col min="5" max="5" width="11.42578125" style="70" customWidth="1"/>
    <col min="6" max="6" width="8.28515625" style="70" customWidth="1"/>
    <col min="7" max="7" width="13.5703125" style="70" customWidth="1"/>
    <col min="8" max="8" width="11" style="70" customWidth="1"/>
    <col min="9" max="9" width="14" style="70" customWidth="1"/>
    <col min="10" max="10" width="1.5703125" style="70" customWidth="1"/>
    <col min="11" max="13" width="9.140625" style="69"/>
    <col min="14" max="14" width="18.28515625" style="69" customWidth="1"/>
    <col min="15" max="22" width="9.140625" style="69"/>
    <col min="23" max="16384" width="9.140625" style="70"/>
  </cols>
  <sheetData>
    <row r="1" spans="1:16" ht="9.6" customHeight="1" thickTop="1" thickBot="1">
      <c r="A1" s="260"/>
      <c r="B1" s="261"/>
      <c r="C1" s="261"/>
      <c r="D1" s="261"/>
      <c r="E1" s="261"/>
      <c r="F1" s="261"/>
      <c r="G1" s="261"/>
      <c r="H1" s="261"/>
      <c r="I1" s="261"/>
      <c r="J1" s="262"/>
    </row>
    <row r="2" spans="1:16">
      <c r="A2" s="263"/>
      <c r="B2" s="71" t="s">
        <v>63</v>
      </c>
      <c r="C2" s="265" t="s">
        <v>96</v>
      </c>
      <c r="D2" s="265"/>
      <c r="E2" s="265"/>
      <c r="F2" s="265"/>
      <c r="G2" s="265"/>
      <c r="H2" s="72" t="s">
        <v>58</v>
      </c>
      <c r="I2" s="73">
        <v>44469</v>
      </c>
      <c r="J2" s="266"/>
    </row>
    <row r="3" spans="1:16" ht="15" customHeight="1">
      <c r="A3" s="263"/>
      <c r="B3" s="74"/>
      <c r="C3" s="75"/>
      <c r="D3" s="76"/>
      <c r="E3" s="76"/>
      <c r="F3" s="76"/>
      <c r="G3" s="76"/>
      <c r="H3" s="268"/>
      <c r="I3" s="269"/>
      <c r="J3" s="266"/>
    </row>
    <row r="4" spans="1:16" ht="15" customHeight="1">
      <c r="A4" s="263"/>
      <c r="B4" s="77"/>
      <c r="C4" s="274" t="s">
        <v>71</v>
      </c>
      <c r="D4" s="274"/>
      <c r="E4" s="274"/>
      <c r="F4" s="274"/>
      <c r="G4" s="274"/>
      <c r="H4" s="270"/>
      <c r="I4" s="271"/>
      <c r="J4" s="266"/>
    </row>
    <row r="5" spans="1:16" ht="15" customHeight="1">
      <c r="A5" s="263"/>
      <c r="B5" s="78"/>
      <c r="C5" s="79"/>
      <c r="D5" s="80"/>
      <c r="E5" s="80"/>
      <c r="F5" s="80"/>
      <c r="G5" s="80"/>
      <c r="H5" s="272"/>
      <c r="I5" s="273"/>
      <c r="J5" s="266"/>
    </row>
    <row r="6" spans="1:16">
      <c r="A6" s="263"/>
      <c r="B6" s="275" t="s">
        <v>51</v>
      </c>
      <c r="C6" s="276"/>
      <c r="D6" s="277" t="s">
        <v>88</v>
      </c>
      <c r="E6" s="278"/>
      <c r="F6" s="278"/>
      <c r="G6" s="278"/>
      <c r="H6" s="278"/>
      <c r="I6" s="279"/>
      <c r="J6" s="266"/>
    </row>
    <row r="7" spans="1:16" ht="15" customHeight="1">
      <c r="A7" s="263"/>
      <c r="B7" s="250" t="s">
        <v>64</v>
      </c>
      <c r="C7" s="251"/>
      <c r="D7" s="280" t="s">
        <v>89</v>
      </c>
      <c r="E7" s="280"/>
      <c r="F7" s="280"/>
      <c r="G7" s="280"/>
      <c r="H7" s="280"/>
      <c r="I7" s="281"/>
      <c r="J7" s="266"/>
    </row>
    <row r="8" spans="1:16">
      <c r="A8" s="263"/>
      <c r="B8" s="250" t="s">
        <v>52</v>
      </c>
      <c r="C8" s="251"/>
      <c r="D8" s="282" t="s">
        <v>98</v>
      </c>
      <c r="E8" s="283"/>
      <c r="F8" s="283"/>
      <c r="G8" s="283"/>
      <c r="H8" s="283"/>
      <c r="I8" s="284"/>
      <c r="J8" s="266"/>
    </row>
    <row r="9" spans="1:16" hidden="1">
      <c r="A9" s="263"/>
      <c r="B9" s="250" t="s">
        <v>11</v>
      </c>
      <c r="C9" s="251"/>
      <c r="D9" s="245"/>
      <c r="E9" s="245"/>
      <c r="F9" s="245"/>
      <c r="G9" s="245"/>
      <c r="H9" s="245"/>
      <c r="I9" s="246"/>
      <c r="J9" s="266"/>
    </row>
    <row r="10" spans="1:16">
      <c r="A10" s="263"/>
      <c r="B10" s="275" t="s">
        <v>74</v>
      </c>
      <c r="C10" s="276"/>
      <c r="D10" s="255" t="s">
        <v>99</v>
      </c>
      <c r="E10" s="256"/>
      <c r="F10" s="256"/>
      <c r="G10" s="256"/>
      <c r="H10" s="256"/>
      <c r="I10" s="257"/>
      <c r="J10" s="266"/>
    </row>
    <row r="11" spans="1:16">
      <c r="A11" s="263"/>
      <c r="B11" s="240" t="s">
        <v>65</v>
      </c>
      <c r="C11" s="241"/>
      <c r="D11" s="242" t="s">
        <v>75</v>
      </c>
      <c r="E11" s="243"/>
      <c r="F11" s="243"/>
      <c r="G11" s="243"/>
      <c r="H11" s="243"/>
      <c r="I11" s="244"/>
      <c r="J11" s="266"/>
    </row>
    <row r="12" spans="1:16">
      <c r="A12" s="263"/>
      <c r="B12" s="129" t="s">
        <v>53</v>
      </c>
      <c r="C12" s="130"/>
      <c r="D12" s="245" t="s">
        <v>75</v>
      </c>
      <c r="E12" s="245"/>
      <c r="F12" s="245"/>
      <c r="G12" s="245"/>
      <c r="H12" s="245"/>
      <c r="I12" s="246"/>
      <c r="J12" s="266"/>
    </row>
    <row r="13" spans="1:16">
      <c r="A13" s="263"/>
      <c r="B13" s="129" t="s">
        <v>54</v>
      </c>
      <c r="C13" s="130"/>
      <c r="D13" s="247">
        <f>8844+14830+1591+2669</f>
        <v>27934</v>
      </c>
      <c r="E13" s="248"/>
      <c r="F13" s="248"/>
      <c r="G13" s="248"/>
      <c r="H13" s="248"/>
      <c r="I13" s="249"/>
      <c r="J13" s="266"/>
    </row>
    <row r="14" spans="1:16">
      <c r="A14" s="263"/>
      <c r="B14" s="250" t="s">
        <v>24</v>
      </c>
      <c r="C14" s="251"/>
      <c r="D14" s="252">
        <v>0.5</v>
      </c>
      <c r="E14" s="253"/>
      <c r="F14" s="253"/>
      <c r="G14" s="253"/>
      <c r="H14" s="253"/>
      <c r="I14" s="254"/>
      <c r="J14" s="266"/>
    </row>
    <row r="15" spans="1:16" hidden="1">
      <c r="A15" s="263"/>
      <c r="B15" s="129" t="s">
        <v>22</v>
      </c>
      <c r="C15" s="130"/>
      <c r="D15" s="255"/>
      <c r="E15" s="256"/>
      <c r="F15" s="256"/>
      <c r="G15" s="256"/>
      <c r="H15" s="256"/>
      <c r="I15" s="257"/>
      <c r="J15" s="266"/>
      <c r="M15" s="81"/>
      <c r="N15" s="81"/>
      <c r="O15" s="81"/>
      <c r="P15" s="81"/>
    </row>
    <row r="16" spans="1:16">
      <c r="A16" s="263"/>
      <c r="B16" s="250" t="s">
        <v>55</v>
      </c>
      <c r="C16" s="251"/>
      <c r="D16" s="245" t="s">
        <v>90</v>
      </c>
      <c r="E16" s="245"/>
      <c r="F16" s="245"/>
      <c r="G16" s="245"/>
      <c r="H16" s="245"/>
      <c r="I16" s="246"/>
      <c r="J16" s="266"/>
      <c r="M16" s="81"/>
      <c r="N16" s="81"/>
      <c r="O16" s="81"/>
      <c r="P16" s="81"/>
    </row>
    <row r="17" spans="1:17">
      <c r="A17" s="263"/>
      <c r="B17" s="224" t="s">
        <v>56</v>
      </c>
      <c r="C17" s="225"/>
      <c r="D17" s="258">
        <v>30</v>
      </c>
      <c r="E17" s="258"/>
      <c r="F17" s="258"/>
      <c r="G17" s="258"/>
      <c r="H17" s="258"/>
      <c r="I17" s="259"/>
      <c r="J17" s="266"/>
      <c r="N17" s="81"/>
      <c r="O17" s="81"/>
      <c r="P17" s="81"/>
      <c r="Q17" s="81"/>
    </row>
    <row r="18" spans="1:17">
      <c r="A18" s="263"/>
      <c r="B18" s="224" t="s">
        <v>66</v>
      </c>
      <c r="C18" s="225"/>
      <c r="D18" s="226">
        <v>2</v>
      </c>
      <c r="E18" s="227"/>
      <c r="F18" s="227"/>
      <c r="G18" s="227"/>
      <c r="H18" s="227"/>
      <c r="I18" s="228"/>
      <c r="J18" s="266"/>
      <c r="N18" s="81"/>
      <c r="O18" s="81"/>
      <c r="P18" s="81"/>
      <c r="Q18" s="81"/>
    </row>
    <row r="19" spans="1:17">
      <c r="A19" s="263"/>
      <c r="B19" s="224" t="s">
        <v>67</v>
      </c>
      <c r="C19" s="225"/>
      <c r="D19" s="226">
        <v>3</v>
      </c>
      <c r="E19" s="227"/>
      <c r="F19" s="227"/>
      <c r="G19" s="227"/>
      <c r="H19" s="227"/>
      <c r="I19" s="228"/>
      <c r="J19" s="266"/>
      <c r="N19" s="81"/>
      <c r="O19" s="81"/>
      <c r="P19" s="81"/>
      <c r="Q19" s="81"/>
    </row>
    <row r="20" spans="1:17" ht="19.5" customHeight="1">
      <c r="A20" s="263"/>
      <c r="B20" s="229"/>
      <c r="C20" s="230"/>
      <c r="D20" s="230"/>
      <c r="E20" s="230"/>
      <c r="F20" s="131"/>
      <c r="G20" s="131"/>
      <c r="H20" s="131"/>
      <c r="I20" s="132"/>
      <c r="J20" s="266"/>
      <c r="N20" s="81"/>
      <c r="O20" s="81"/>
      <c r="P20" s="81"/>
      <c r="Q20" s="81"/>
    </row>
    <row r="21" spans="1:17">
      <c r="A21" s="263"/>
      <c r="B21" s="82" t="s">
        <v>60</v>
      </c>
      <c r="C21" s="83" t="s">
        <v>61</v>
      </c>
      <c r="D21" s="83" t="s">
        <v>62</v>
      </c>
      <c r="E21" s="84"/>
      <c r="F21" s="85"/>
      <c r="G21" s="85"/>
      <c r="H21" s="85"/>
      <c r="I21" s="86"/>
      <c r="J21" s="266"/>
      <c r="N21" s="81"/>
      <c r="O21" s="81"/>
      <c r="P21" s="81"/>
      <c r="Q21" s="81"/>
    </row>
    <row r="22" spans="1:17">
      <c r="A22" s="263"/>
      <c r="B22" s="87" t="s">
        <v>59</v>
      </c>
      <c r="C22" s="89">
        <v>50</v>
      </c>
      <c r="D22" s="89">
        <v>30</v>
      </c>
      <c r="E22" s="131"/>
      <c r="F22" s="85"/>
      <c r="G22" s="85"/>
      <c r="H22" s="85"/>
      <c r="I22" s="86"/>
      <c r="J22" s="266"/>
    </row>
    <row r="23" spans="1:17">
      <c r="A23" s="263"/>
      <c r="B23" s="87" t="s">
        <v>68</v>
      </c>
      <c r="C23" s="88">
        <v>10</v>
      </c>
      <c r="D23" s="88">
        <v>2</v>
      </c>
      <c r="E23" s="131"/>
      <c r="F23" s="85"/>
      <c r="G23" s="85"/>
      <c r="H23" s="85"/>
      <c r="I23" s="86"/>
      <c r="J23" s="266"/>
    </row>
    <row r="24" spans="1:17">
      <c r="A24" s="263"/>
      <c r="B24" s="90" t="s">
        <v>69</v>
      </c>
      <c r="C24" s="91">
        <v>5</v>
      </c>
      <c r="D24" s="91">
        <v>3</v>
      </c>
      <c r="E24" s="131"/>
      <c r="F24" s="85"/>
      <c r="G24" s="85"/>
      <c r="H24" s="85"/>
      <c r="I24" s="86"/>
      <c r="J24" s="266"/>
      <c r="L24" s="70"/>
    </row>
    <row r="25" spans="1:17">
      <c r="A25" s="263"/>
      <c r="B25" s="231" t="s">
        <v>87</v>
      </c>
      <c r="C25" s="232"/>
      <c r="D25" s="232"/>
      <c r="E25" s="232"/>
      <c r="F25" s="232"/>
      <c r="G25" s="232"/>
      <c r="H25" s="232"/>
      <c r="I25" s="233"/>
      <c r="J25" s="266"/>
    </row>
    <row r="26" spans="1:17">
      <c r="A26" s="263"/>
      <c r="B26" s="234"/>
      <c r="C26" s="235"/>
      <c r="D26" s="235"/>
      <c r="E26" s="235"/>
      <c r="F26" s="235"/>
      <c r="G26" s="235"/>
      <c r="H26" s="235"/>
      <c r="I26" s="236"/>
      <c r="J26" s="266"/>
    </row>
    <row r="27" spans="1:17" ht="15" customHeight="1">
      <c r="A27" s="263"/>
      <c r="B27" s="212" t="s">
        <v>70</v>
      </c>
      <c r="C27" s="213"/>
      <c r="D27" s="213"/>
      <c r="E27" s="213"/>
      <c r="F27" s="213"/>
      <c r="G27" s="213"/>
      <c r="H27" s="213"/>
      <c r="I27" s="214"/>
      <c r="J27" s="266"/>
    </row>
    <row r="28" spans="1:17" ht="15" customHeight="1">
      <c r="A28" s="263"/>
      <c r="B28" s="237" t="s">
        <v>9</v>
      </c>
      <c r="C28" s="238"/>
      <c r="D28" s="238"/>
      <c r="E28" s="238" t="s">
        <v>73</v>
      </c>
      <c r="F28" s="238"/>
      <c r="G28" s="238"/>
      <c r="H28" s="238"/>
      <c r="I28" s="239"/>
      <c r="J28" s="266"/>
    </row>
    <row r="29" spans="1:17">
      <c r="A29" s="263"/>
      <c r="B29" s="209"/>
      <c r="C29" s="210"/>
      <c r="D29" s="210"/>
      <c r="E29" s="210"/>
      <c r="F29" s="210"/>
      <c r="G29" s="210"/>
      <c r="H29" s="210"/>
      <c r="I29" s="211"/>
      <c r="J29" s="266"/>
    </row>
    <row r="30" spans="1:17">
      <c r="A30" s="263"/>
      <c r="B30" s="209"/>
      <c r="C30" s="210"/>
      <c r="D30" s="210"/>
      <c r="E30" s="210"/>
      <c r="F30" s="210"/>
      <c r="G30" s="210"/>
      <c r="H30" s="210"/>
      <c r="I30" s="211"/>
      <c r="J30" s="266"/>
    </row>
    <row r="31" spans="1:17" ht="15" customHeight="1">
      <c r="A31" s="263"/>
      <c r="B31" s="209"/>
      <c r="C31" s="210"/>
      <c r="D31" s="210"/>
      <c r="E31" s="210"/>
      <c r="F31" s="210"/>
      <c r="G31" s="210"/>
      <c r="H31" s="210"/>
      <c r="I31" s="211"/>
      <c r="J31" s="266"/>
    </row>
    <row r="32" spans="1:17" ht="15" customHeight="1">
      <c r="A32" s="263"/>
      <c r="B32" s="212" t="s">
        <v>72</v>
      </c>
      <c r="C32" s="213"/>
      <c r="D32" s="213"/>
      <c r="E32" s="213"/>
      <c r="F32" s="213"/>
      <c r="G32" s="213"/>
      <c r="H32" s="213"/>
      <c r="I32" s="214"/>
      <c r="J32" s="266"/>
    </row>
    <row r="33" spans="1:10">
      <c r="A33" s="263"/>
      <c r="B33" s="215"/>
      <c r="C33" s="216"/>
      <c r="D33" s="216"/>
      <c r="E33" s="216"/>
      <c r="F33" s="216"/>
      <c r="G33" s="216"/>
      <c r="H33" s="216"/>
      <c r="I33" s="217"/>
      <c r="J33" s="266"/>
    </row>
    <row r="34" spans="1:10">
      <c r="A34" s="263"/>
      <c r="B34" s="218"/>
      <c r="C34" s="219"/>
      <c r="D34" s="219"/>
      <c r="E34" s="219"/>
      <c r="F34" s="219"/>
      <c r="G34" s="219"/>
      <c r="H34" s="219"/>
      <c r="I34" s="220"/>
      <c r="J34" s="266"/>
    </row>
    <row r="35" spans="1:10">
      <c r="A35" s="263"/>
      <c r="B35" s="218"/>
      <c r="C35" s="219"/>
      <c r="D35" s="219"/>
      <c r="E35" s="219"/>
      <c r="F35" s="219"/>
      <c r="G35" s="219"/>
      <c r="H35" s="219"/>
      <c r="I35" s="220"/>
      <c r="J35" s="266"/>
    </row>
    <row r="36" spans="1:10">
      <c r="A36" s="263"/>
      <c r="B36" s="218"/>
      <c r="C36" s="219"/>
      <c r="D36" s="219"/>
      <c r="E36" s="219"/>
      <c r="F36" s="219"/>
      <c r="G36" s="219"/>
      <c r="H36" s="219"/>
      <c r="I36" s="220"/>
      <c r="J36" s="266"/>
    </row>
    <row r="37" spans="1:10">
      <c r="A37" s="263"/>
      <c r="B37" s="218"/>
      <c r="C37" s="219"/>
      <c r="D37" s="219"/>
      <c r="E37" s="219"/>
      <c r="F37" s="219"/>
      <c r="G37" s="219"/>
      <c r="H37" s="219"/>
      <c r="I37" s="220"/>
      <c r="J37" s="266"/>
    </row>
    <row r="38" spans="1:10">
      <c r="A38" s="263"/>
      <c r="B38" s="218"/>
      <c r="C38" s="219"/>
      <c r="D38" s="219"/>
      <c r="E38" s="219"/>
      <c r="F38" s="219"/>
      <c r="G38" s="219"/>
      <c r="H38" s="219"/>
      <c r="I38" s="220"/>
      <c r="J38" s="266"/>
    </row>
    <row r="39" spans="1:10">
      <c r="A39" s="263"/>
      <c r="B39" s="218"/>
      <c r="C39" s="219"/>
      <c r="D39" s="219"/>
      <c r="E39" s="219"/>
      <c r="F39" s="219"/>
      <c r="G39" s="219"/>
      <c r="H39" s="219"/>
      <c r="I39" s="220"/>
      <c r="J39" s="266"/>
    </row>
    <row r="40" spans="1:10">
      <c r="A40" s="263"/>
      <c r="B40" s="218"/>
      <c r="C40" s="219"/>
      <c r="D40" s="219"/>
      <c r="E40" s="219"/>
      <c r="F40" s="219"/>
      <c r="G40" s="219"/>
      <c r="H40" s="219"/>
      <c r="I40" s="220"/>
      <c r="J40" s="266"/>
    </row>
    <row r="41" spans="1:10">
      <c r="A41" s="263"/>
      <c r="B41" s="218"/>
      <c r="C41" s="219"/>
      <c r="D41" s="219"/>
      <c r="E41" s="219"/>
      <c r="F41" s="219"/>
      <c r="G41" s="219"/>
      <c r="H41" s="219"/>
      <c r="I41" s="220"/>
      <c r="J41" s="266"/>
    </row>
    <row r="42" spans="1:10">
      <c r="A42" s="263"/>
      <c r="B42" s="218"/>
      <c r="C42" s="219"/>
      <c r="D42" s="219"/>
      <c r="E42" s="219"/>
      <c r="F42" s="219"/>
      <c r="G42" s="219"/>
      <c r="H42" s="219"/>
      <c r="I42" s="220"/>
      <c r="J42" s="266"/>
    </row>
    <row r="43" spans="1:10">
      <c r="A43" s="263"/>
      <c r="B43" s="218"/>
      <c r="C43" s="219"/>
      <c r="D43" s="219"/>
      <c r="E43" s="219"/>
      <c r="F43" s="219"/>
      <c r="G43" s="219"/>
      <c r="H43" s="219"/>
      <c r="I43" s="220"/>
      <c r="J43" s="266"/>
    </row>
    <row r="44" spans="1:10" ht="248.25" customHeight="1" thickBot="1">
      <c r="A44" s="263"/>
      <c r="B44" s="221"/>
      <c r="C44" s="222"/>
      <c r="D44" s="222"/>
      <c r="E44" s="222"/>
      <c r="F44" s="222"/>
      <c r="G44" s="222"/>
      <c r="H44" s="222"/>
      <c r="I44" s="223"/>
      <c r="J44" s="266"/>
    </row>
    <row r="45" spans="1:10" ht="9" customHeight="1" thickBot="1">
      <c r="A45" s="264"/>
      <c r="B45" s="92"/>
      <c r="C45" s="92"/>
      <c r="D45" s="92"/>
      <c r="E45" s="92"/>
      <c r="F45" s="92"/>
      <c r="G45" s="92"/>
      <c r="H45" s="92"/>
      <c r="I45" s="92"/>
      <c r="J45" s="267"/>
    </row>
    <row r="46" spans="1:10" ht="15.75" thickTop="1">
      <c r="A46" s="69"/>
      <c r="B46" s="69"/>
      <c r="C46" s="69"/>
      <c r="D46" s="69"/>
      <c r="E46" s="69"/>
      <c r="F46" s="69"/>
      <c r="G46" s="69"/>
      <c r="H46" s="69"/>
      <c r="I46" s="69"/>
      <c r="J46" s="69"/>
    </row>
    <row r="47" spans="1:10">
      <c r="A47" s="69"/>
      <c r="B47" s="69"/>
      <c r="C47" s="69"/>
      <c r="D47" s="69"/>
      <c r="E47" s="69"/>
      <c r="F47" s="69"/>
      <c r="G47" s="69"/>
      <c r="H47" s="69"/>
      <c r="I47" s="69"/>
      <c r="J47" s="69"/>
    </row>
    <row r="48" spans="1:10">
      <c r="A48" s="69"/>
      <c r="B48" s="69"/>
      <c r="C48" s="69"/>
      <c r="D48" s="69"/>
      <c r="E48" s="69"/>
      <c r="F48" s="69"/>
      <c r="G48" s="69"/>
      <c r="H48" s="69"/>
      <c r="I48" s="69"/>
      <c r="J48" s="69"/>
    </row>
    <row r="49" spans="1:13">
      <c r="A49" s="69"/>
      <c r="B49" s="69"/>
      <c r="C49" s="69"/>
      <c r="D49" s="69"/>
      <c r="E49" s="69"/>
      <c r="F49" s="69"/>
      <c r="G49" s="69"/>
      <c r="H49" s="69"/>
      <c r="I49" s="69"/>
      <c r="J49" s="69"/>
    </row>
    <row r="50" spans="1:13">
      <c r="A50" s="69"/>
      <c r="B50" s="69"/>
      <c r="C50" s="69"/>
      <c r="D50" s="69"/>
      <c r="E50" s="69"/>
      <c r="F50" s="69"/>
      <c r="G50" s="69"/>
      <c r="H50" s="69"/>
      <c r="I50" s="69"/>
      <c r="J50" s="69"/>
    </row>
    <row r="51" spans="1:13" s="69" customFormat="1"/>
    <row r="52" spans="1:13" s="69" customFormat="1"/>
    <row r="53" spans="1:13" s="69" customFormat="1"/>
    <row r="54" spans="1:13" s="69" customFormat="1"/>
    <row r="55" spans="1:13" s="69" customFormat="1"/>
    <row r="56" spans="1:13" s="69" customFormat="1">
      <c r="M56" s="69" t="s">
        <v>57</v>
      </c>
    </row>
    <row r="57" spans="1:13" s="69" customFormat="1"/>
    <row r="58" spans="1:13" s="69" customFormat="1"/>
    <row r="59" spans="1:13" s="69" customFormat="1"/>
    <row r="60" spans="1:13" s="69" customFormat="1"/>
    <row r="61" spans="1:13" s="69" customFormat="1"/>
    <row r="62" spans="1:13" s="69" customFormat="1"/>
    <row r="63" spans="1:13" s="69" customFormat="1"/>
    <row r="64" spans="1:13" s="69" customFormat="1"/>
    <row r="65" spans="6:6" s="69" customFormat="1"/>
    <row r="66" spans="6:6" s="69" customFormat="1"/>
    <row r="67" spans="6:6" s="69" customFormat="1"/>
    <row r="68" spans="6:6" s="69" customFormat="1"/>
    <row r="69" spans="6:6" s="69" customFormat="1"/>
    <row r="70" spans="6:6" s="69" customFormat="1"/>
    <row r="71" spans="6:6" s="69" customFormat="1"/>
    <row r="72" spans="6:6" s="69" customFormat="1"/>
    <row r="73" spans="6:6" s="69" customFormat="1"/>
    <row r="74" spans="6:6" s="69" customFormat="1"/>
    <row r="75" spans="6:6" s="69" customFormat="1"/>
    <row r="76" spans="6:6" s="69" customFormat="1"/>
    <row r="77" spans="6:6" s="69" customFormat="1"/>
    <row r="78" spans="6:6" s="69" customFormat="1"/>
    <row r="79" spans="6:6">
      <c r="F79" s="69"/>
    </row>
  </sheetData>
  <mergeCells count="40">
    <mergeCell ref="A1:J1"/>
    <mergeCell ref="A2:A45"/>
    <mergeCell ref="C2:G2"/>
    <mergeCell ref="J2:J45"/>
    <mergeCell ref="H3:I5"/>
    <mergeCell ref="C4:G4"/>
    <mergeCell ref="B6:C6"/>
    <mergeCell ref="D6:I6"/>
    <mergeCell ref="B7:C7"/>
    <mergeCell ref="D7:I7"/>
    <mergeCell ref="B8:C8"/>
    <mergeCell ref="D8:I8"/>
    <mergeCell ref="B9:C9"/>
    <mergeCell ref="D9:I9"/>
    <mergeCell ref="B10:C10"/>
    <mergeCell ref="D10:I10"/>
    <mergeCell ref="B18:C18"/>
    <mergeCell ref="D18:I18"/>
    <mergeCell ref="B11:C11"/>
    <mergeCell ref="D11:I11"/>
    <mergeCell ref="D12:I12"/>
    <mergeCell ref="D13:I13"/>
    <mergeCell ref="B14:C14"/>
    <mergeCell ref="D14:I14"/>
    <mergeCell ref="D15:I15"/>
    <mergeCell ref="B16:C16"/>
    <mergeCell ref="D16:I16"/>
    <mergeCell ref="B17:C17"/>
    <mergeCell ref="D17:I17"/>
    <mergeCell ref="B29:D31"/>
    <mergeCell ref="E29:I31"/>
    <mergeCell ref="B32:I32"/>
    <mergeCell ref="B33:I44"/>
    <mergeCell ref="B19:C19"/>
    <mergeCell ref="D19:I19"/>
    <mergeCell ref="B20:E20"/>
    <mergeCell ref="B25:I26"/>
    <mergeCell ref="B27:I27"/>
    <mergeCell ref="B28:D28"/>
    <mergeCell ref="E28:I28"/>
  </mergeCells>
  <printOptions horizontalCentered="1" verticalCentered="1"/>
  <pageMargins left="0" right="0" top="0" bottom="0" header="0" footer="0"/>
  <pageSetup paperSize="9" orientation="portrait" horizontalDpi="180" verticalDpi="18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V79"/>
  <sheetViews>
    <sheetView zoomScaleSheetLayoutView="75" workbookViewId="0">
      <selection activeCell="D14" sqref="D14:I14"/>
    </sheetView>
  </sheetViews>
  <sheetFormatPr defaultColWidth="9.140625" defaultRowHeight="15"/>
  <cols>
    <col min="1" max="1" width="1.85546875" style="70" customWidth="1"/>
    <col min="2" max="2" width="14.42578125" style="70" customWidth="1"/>
    <col min="3" max="3" width="20.7109375" style="70" customWidth="1"/>
    <col min="4" max="4" width="12" style="70" customWidth="1"/>
    <col min="5" max="5" width="11.42578125" style="70" customWidth="1"/>
    <col min="6" max="6" width="8.28515625" style="70" customWidth="1"/>
    <col min="7" max="7" width="13.5703125" style="70" customWidth="1"/>
    <col min="8" max="8" width="11" style="70" customWidth="1"/>
    <col min="9" max="9" width="14" style="70" customWidth="1"/>
    <col min="10" max="10" width="1.5703125" style="70" customWidth="1"/>
    <col min="11" max="13" width="9.140625" style="69"/>
    <col min="14" max="14" width="18.28515625" style="69" customWidth="1"/>
    <col min="15" max="22" width="9.140625" style="69"/>
    <col min="23" max="16384" width="9.140625" style="70"/>
  </cols>
  <sheetData>
    <row r="1" spans="1:16" ht="9.6" customHeight="1" thickTop="1" thickBot="1">
      <c r="A1" s="260"/>
      <c r="B1" s="261"/>
      <c r="C1" s="261"/>
      <c r="D1" s="261"/>
      <c r="E1" s="261"/>
      <c r="F1" s="261"/>
      <c r="G1" s="261"/>
      <c r="H1" s="261"/>
      <c r="I1" s="261"/>
      <c r="J1" s="262"/>
    </row>
    <row r="2" spans="1:16">
      <c r="A2" s="263"/>
      <c r="B2" s="71" t="s">
        <v>63</v>
      </c>
      <c r="C2" s="265" t="s">
        <v>91</v>
      </c>
      <c r="D2" s="265"/>
      <c r="E2" s="265"/>
      <c r="F2" s="265"/>
      <c r="G2" s="265"/>
      <c r="H2" s="72" t="s">
        <v>58</v>
      </c>
      <c r="I2" s="73">
        <v>44469</v>
      </c>
      <c r="J2" s="266"/>
    </row>
    <row r="3" spans="1:16" ht="15" customHeight="1">
      <c r="A3" s="263"/>
      <c r="B3" s="74"/>
      <c r="C3" s="75"/>
      <c r="D3" s="76"/>
      <c r="E3" s="76"/>
      <c r="F3" s="76"/>
      <c r="G3" s="76"/>
      <c r="H3" s="268"/>
      <c r="I3" s="269"/>
      <c r="J3" s="266"/>
    </row>
    <row r="4" spans="1:16" ht="15" customHeight="1">
      <c r="A4" s="263"/>
      <c r="B4" s="77"/>
      <c r="C4" s="274" t="s">
        <v>71</v>
      </c>
      <c r="D4" s="274"/>
      <c r="E4" s="274"/>
      <c r="F4" s="274"/>
      <c r="G4" s="274"/>
      <c r="H4" s="270"/>
      <c r="I4" s="271"/>
      <c r="J4" s="266"/>
    </row>
    <row r="5" spans="1:16" ht="15" customHeight="1">
      <c r="A5" s="263"/>
      <c r="B5" s="78"/>
      <c r="C5" s="79"/>
      <c r="D5" s="80"/>
      <c r="E5" s="80"/>
      <c r="F5" s="80"/>
      <c r="G5" s="80"/>
      <c r="H5" s="272"/>
      <c r="I5" s="273"/>
      <c r="J5" s="266"/>
    </row>
    <row r="6" spans="1:16">
      <c r="A6" s="263"/>
      <c r="B6" s="275" t="s">
        <v>51</v>
      </c>
      <c r="C6" s="276"/>
      <c r="D6" s="277" t="s">
        <v>88</v>
      </c>
      <c r="E6" s="278"/>
      <c r="F6" s="278"/>
      <c r="G6" s="278"/>
      <c r="H6" s="278"/>
      <c r="I6" s="279"/>
      <c r="J6" s="266"/>
    </row>
    <row r="7" spans="1:16" ht="15" customHeight="1">
      <c r="A7" s="263"/>
      <c r="B7" s="250" t="s">
        <v>64</v>
      </c>
      <c r="C7" s="251"/>
      <c r="D7" s="280" t="s">
        <v>89</v>
      </c>
      <c r="E7" s="280"/>
      <c r="F7" s="280"/>
      <c r="G7" s="280"/>
      <c r="H7" s="280"/>
      <c r="I7" s="281"/>
      <c r="J7" s="266"/>
    </row>
    <row r="8" spans="1:16">
      <c r="A8" s="263"/>
      <c r="B8" s="250" t="s">
        <v>52</v>
      </c>
      <c r="C8" s="251"/>
      <c r="D8" s="282" t="s">
        <v>100</v>
      </c>
      <c r="E8" s="283"/>
      <c r="F8" s="283"/>
      <c r="G8" s="283"/>
      <c r="H8" s="283"/>
      <c r="I8" s="284"/>
      <c r="J8" s="266"/>
    </row>
    <row r="9" spans="1:16" hidden="1">
      <c r="A9" s="263"/>
      <c r="B9" s="250" t="s">
        <v>11</v>
      </c>
      <c r="C9" s="251"/>
      <c r="D9" s="245"/>
      <c r="E9" s="245"/>
      <c r="F9" s="245"/>
      <c r="G9" s="245"/>
      <c r="H9" s="245"/>
      <c r="I9" s="246"/>
      <c r="J9" s="266"/>
    </row>
    <row r="10" spans="1:16">
      <c r="A10" s="263"/>
      <c r="B10" s="275" t="s">
        <v>74</v>
      </c>
      <c r="C10" s="276"/>
      <c r="D10" s="255" t="s">
        <v>97</v>
      </c>
      <c r="E10" s="256"/>
      <c r="F10" s="256"/>
      <c r="G10" s="256"/>
      <c r="H10" s="256"/>
      <c r="I10" s="257"/>
      <c r="J10" s="266"/>
    </row>
    <row r="11" spans="1:16">
      <c r="A11" s="263"/>
      <c r="B11" s="240" t="s">
        <v>65</v>
      </c>
      <c r="C11" s="241"/>
      <c r="D11" s="242" t="s">
        <v>75</v>
      </c>
      <c r="E11" s="243"/>
      <c r="F11" s="243"/>
      <c r="G11" s="243"/>
      <c r="H11" s="243"/>
      <c r="I11" s="244"/>
      <c r="J11" s="266"/>
    </row>
    <row r="12" spans="1:16">
      <c r="A12" s="263"/>
      <c r="B12" s="119" t="s">
        <v>53</v>
      </c>
      <c r="C12" s="120"/>
      <c r="D12" s="245" t="s">
        <v>75</v>
      </c>
      <c r="E12" s="245"/>
      <c r="F12" s="245"/>
      <c r="G12" s="245"/>
      <c r="H12" s="245"/>
      <c r="I12" s="246"/>
      <c r="J12" s="266"/>
    </row>
    <row r="13" spans="1:16">
      <c r="A13" s="263"/>
      <c r="B13" s="119" t="s">
        <v>54</v>
      </c>
      <c r="C13" s="120"/>
      <c r="D13" s="247">
        <f>14830+8844+2669+1591</f>
        <v>27934</v>
      </c>
      <c r="E13" s="248"/>
      <c r="F13" s="248"/>
      <c r="G13" s="248"/>
      <c r="H13" s="248"/>
      <c r="I13" s="249"/>
      <c r="J13" s="266"/>
    </row>
    <row r="14" spans="1:16">
      <c r="A14" s="263"/>
      <c r="B14" s="250" t="s">
        <v>24</v>
      </c>
      <c r="C14" s="251"/>
      <c r="D14" s="252">
        <v>0.5</v>
      </c>
      <c r="E14" s="253"/>
      <c r="F14" s="253"/>
      <c r="G14" s="253"/>
      <c r="H14" s="253"/>
      <c r="I14" s="254"/>
      <c r="J14" s="266"/>
    </row>
    <row r="15" spans="1:16" hidden="1">
      <c r="A15" s="263"/>
      <c r="B15" s="119" t="s">
        <v>22</v>
      </c>
      <c r="C15" s="120"/>
      <c r="D15" s="255"/>
      <c r="E15" s="256"/>
      <c r="F15" s="256"/>
      <c r="G15" s="256"/>
      <c r="H15" s="256"/>
      <c r="I15" s="257"/>
      <c r="J15" s="266"/>
      <c r="M15" s="81"/>
      <c r="N15" s="81"/>
      <c r="O15" s="81"/>
      <c r="P15" s="81"/>
    </row>
    <row r="16" spans="1:16">
      <c r="A16" s="263"/>
      <c r="B16" s="250" t="s">
        <v>55</v>
      </c>
      <c r="C16" s="251"/>
      <c r="D16" s="245" t="s">
        <v>90</v>
      </c>
      <c r="E16" s="245"/>
      <c r="F16" s="245"/>
      <c r="G16" s="245"/>
      <c r="H16" s="245"/>
      <c r="I16" s="246"/>
      <c r="J16" s="266"/>
      <c r="M16" s="81"/>
      <c r="N16" s="81"/>
      <c r="O16" s="81"/>
      <c r="P16" s="81"/>
    </row>
    <row r="17" spans="1:17">
      <c r="A17" s="263"/>
      <c r="B17" s="224" t="s">
        <v>56</v>
      </c>
      <c r="C17" s="225"/>
      <c r="D17" s="258">
        <v>35</v>
      </c>
      <c r="E17" s="258"/>
      <c r="F17" s="258"/>
      <c r="G17" s="258"/>
      <c r="H17" s="258"/>
      <c r="I17" s="259"/>
      <c r="J17" s="266"/>
      <c r="N17" s="81"/>
      <c r="O17" s="81"/>
      <c r="P17" s="81"/>
      <c r="Q17" s="81"/>
    </row>
    <row r="18" spans="1:17">
      <c r="A18" s="263"/>
      <c r="B18" s="224" t="s">
        <v>66</v>
      </c>
      <c r="C18" s="225"/>
      <c r="D18" s="226">
        <v>3</v>
      </c>
      <c r="E18" s="227"/>
      <c r="F18" s="227"/>
      <c r="G18" s="227"/>
      <c r="H18" s="227"/>
      <c r="I18" s="228"/>
      <c r="J18" s="266"/>
      <c r="N18" s="81"/>
      <c r="O18" s="81"/>
      <c r="P18" s="81"/>
      <c r="Q18" s="81"/>
    </row>
    <row r="19" spans="1:17">
      <c r="A19" s="263"/>
      <c r="B19" s="224" t="s">
        <v>67</v>
      </c>
      <c r="C19" s="225"/>
      <c r="D19" s="226">
        <v>4</v>
      </c>
      <c r="E19" s="227"/>
      <c r="F19" s="227"/>
      <c r="G19" s="227"/>
      <c r="H19" s="227"/>
      <c r="I19" s="228"/>
      <c r="J19" s="266"/>
      <c r="N19" s="81"/>
      <c r="O19" s="81"/>
      <c r="P19" s="81"/>
      <c r="Q19" s="81"/>
    </row>
    <row r="20" spans="1:17" ht="19.5" customHeight="1">
      <c r="A20" s="263"/>
      <c r="B20" s="229"/>
      <c r="C20" s="230"/>
      <c r="D20" s="230"/>
      <c r="E20" s="230"/>
      <c r="F20" s="117"/>
      <c r="G20" s="117"/>
      <c r="H20" s="117"/>
      <c r="I20" s="118"/>
      <c r="J20" s="266"/>
      <c r="N20" s="81"/>
      <c r="O20" s="81"/>
      <c r="P20" s="81"/>
      <c r="Q20" s="81"/>
    </row>
    <row r="21" spans="1:17">
      <c r="A21" s="263"/>
      <c r="B21" s="82" t="s">
        <v>60</v>
      </c>
      <c r="C21" s="83" t="s">
        <v>61</v>
      </c>
      <c r="D21" s="83" t="s">
        <v>62</v>
      </c>
      <c r="E21" s="84"/>
      <c r="F21" s="85"/>
      <c r="G21" s="85"/>
      <c r="H21" s="85"/>
      <c r="I21" s="86"/>
      <c r="J21" s="266"/>
      <c r="N21" s="81"/>
      <c r="O21" s="81"/>
      <c r="P21" s="81"/>
      <c r="Q21" s="81"/>
    </row>
    <row r="22" spans="1:17">
      <c r="A22" s="263"/>
      <c r="B22" s="87" t="s">
        <v>59</v>
      </c>
      <c r="C22" s="89">
        <f>SUM(D17)</f>
        <v>35</v>
      </c>
      <c r="D22" s="89">
        <v>35</v>
      </c>
      <c r="E22" s="117"/>
      <c r="F22" s="85"/>
      <c r="G22" s="85"/>
      <c r="H22" s="85"/>
      <c r="I22" s="86"/>
      <c r="J22" s="266"/>
    </row>
    <row r="23" spans="1:17">
      <c r="A23" s="263"/>
      <c r="B23" s="87" t="s">
        <v>68</v>
      </c>
      <c r="C23" s="89">
        <f t="shared" ref="C23:C24" si="0">SUM(D18)</f>
        <v>3</v>
      </c>
      <c r="D23" s="88">
        <v>3</v>
      </c>
      <c r="E23" s="117"/>
      <c r="F23" s="85"/>
      <c r="G23" s="85"/>
      <c r="H23" s="85"/>
      <c r="I23" s="86"/>
      <c r="J23" s="266"/>
    </row>
    <row r="24" spans="1:17">
      <c r="A24" s="263"/>
      <c r="B24" s="90" t="s">
        <v>69</v>
      </c>
      <c r="C24" s="89">
        <f t="shared" si="0"/>
        <v>4</v>
      </c>
      <c r="D24" s="91">
        <v>4</v>
      </c>
      <c r="E24" s="117"/>
      <c r="F24" s="85"/>
      <c r="G24" s="85"/>
      <c r="H24" s="85"/>
      <c r="I24" s="86"/>
      <c r="J24" s="266"/>
      <c r="L24" s="70"/>
    </row>
    <row r="25" spans="1:17">
      <c r="A25" s="263"/>
      <c r="B25" s="231" t="s">
        <v>87</v>
      </c>
      <c r="C25" s="232"/>
      <c r="D25" s="232"/>
      <c r="E25" s="232"/>
      <c r="F25" s="232"/>
      <c r="G25" s="232"/>
      <c r="H25" s="232"/>
      <c r="I25" s="233"/>
      <c r="J25" s="266"/>
    </row>
    <row r="26" spans="1:17">
      <c r="A26" s="263"/>
      <c r="B26" s="234"/>
      <c r="C26" s="235"/>
      <c r="D26" s="235"/>
      <c r="E26" s="235"/>
      <c r="F26" s="235"/>
      <c r="G26" s="235"/>
      <c r="H26" s="235"/>
      <c r="I26" s="236"/>
      <c r="J26" s="266"/>
    </row>
    <row r="27" spans="1:17" ht="15" customHeight="1">
      <c r="A27" s="263"/>
      <c r="B27" s="212" t="s">
        <v>70</v>
      </c>
      <c r="C27" s="213"/>
      <c r="D27" s="213"/>
      <c r="E27" s="213"/>
      <c r="F27" s="213"/>
      <c r="G27" s="213"/>
      <c r="H27" s="213"/>
      <c r="I27" s="214"/>
      <c r="J27" s="266"/>
    </row>
    <row r="28" spans="1:17" ht="15" customHeight="1">
      <c r="A28" s="263"/>
      <c r="B28" s="237" t="s">
        <v>9</v>
      </c>
      <c r="C28" s="238"/>
      <c r="D28" s="238"/>
      <c r="E28" s="238" t="s">
        <v>73</v>
      </c>
      <c r="F28" s="238"/>
      <c r="G28" s="238"/>
      <c r="H28" s="238"/>
      <c r="I28" s="239"/>
      <c r="J28" s="266"/>
    </row>
    <row r="29" spans="1:17">
      <c r="A29" s="263"/>
      <c r="B29" s="209"/>
      <c r="C29" s="210"/>
      <c r="D29" s="210"/>
      <c r="E29" s="210"/>
      <c r="F29" s="210"/>
      <c r="G29" s="210"/>
      <c r="H29" s="210"/>
      <c r="I29" s="211"/>
      <c r="J29" s="266"/>
    </row>
    <row r="30" spans="1:17">
      <c r="A30" s="263"/>
      <c r="B30" s="209"/>
      <c r="C30" s="210"/>
      <c r="D30" s="210"/>
      <c r="E30" s="210"/>
      <c r="F30" s="210"/>
      <c r="G30" s="210"/>
      <c r="H30" s="210"/>
      <c r="I30" s="211"/>
      <c r="J30" s="266"/>
    </row>
    <row r="31" spans="1:17" ht="15" customHeight="1">
      <c r="A31" s="263"/>
      <c r="B31" s="209"/>
      <c r="C31" s="210"/>
      <c r="D31" s="210"/>
      <c r="E31" s="210"/>
      <c r="F31" s="210"/>
      <c r="G31" s="210"/>
      <c r="H31" s="210"/>
      <c r="I31" s="211"/>
      <c r="J31" s="266"/>
    </row>
    <row r="32" spans="1:17" ht="15" customHeight="1">
      <c r="A32" s="263"/>
      <c r="B32" s="212" t="s">
        <v>72</v>
      </c>
      <c r="C32" s="213"/>
      <c r="D32" s="213"/>
      <c r="E32" s="213"/>
      <c r="F32" s="213"/>
      <c r="G32" s="213"/>
      <c r="H32" s="213"/>
      <c r="I32" s="214"/>
      <c r="J32" s="266"/>
    </row>
    <row r="33" spans="1:10">
      <c r="A33" s="263"/>
      <c r="B33" s="215"/>
      <c r="C33" s="216"/>
      <c r="D33" s="216"/>
      <c r="E33" s="216"/>
      <c r="F33" s="216"/>
      <c r="G33" s="216"/>
      <c r="H33" s="216"/>
      <c r="I33" s="217"/>
      <c r="J33" s="266"/>
    </row>
    <row r="34" spans="1:10">
      <c r="A34" s="263"/>
      <c r="B34" s="218"/>
      <c r="C34" s="219"/>
      <c r="D34" s="219"/>
      <c r="E34" s="219"/>
      <c r="F34" s="219"/>
      <c r="G34" s="219"/>
      <c r="H34" s="219"/>
      <c r="I34" s="220"/>
      <c r="J34" s="266"/>
    </row>
    <row r="35" spans="1:10">
      <c r="A35" s="263"/>
      <c r="B35" s="218"/>
      <c r="C35" s="219"/>
      <c r="D35" s="219"/>
      <c r="E35" s="219"/>
      <c r="F35" s="219"/>
      <c r="G35" s="219"/>
      <c r="H35" s="219"/>
      <c r="I35" s="220"/>
      <c r="J35" s="266"/>
    </row>
    <row r="36" spans="1:10">
      <c r="A36" s="263"/>
      <c r="B36" s="218"/>
      <c r="C36" s="219"/>
      <c r="D36" s="219"/>
      <c r="E36" s="219"/>
      <c r="F36" s="219"/>
      <c r="G36" s="219"/>
      <c r="H36" s="219"/>
      <c r="I36" s="220"/>
      <c r="J36" s="266"/>
    </row>
    <row r="37" spans="1:10">
      <c r="A37" s="263"/>
      <c r="B37" s="218"/>
      <c r="C37" s="219"/>
      <c r="D37" s="219"/>
      <c r="E37" s="219"/>
      <c r="F37" s="219"/>
      <c r="G37" s="219"/>
      <c r="H37" s="219"/>
      <c r="I37" s="220"/>
      <c r="J37" s="266"/>
    </row>
    <row r="38" spans="1:10">
      <c r="A38" s="263"/>
      <c r="B38" s="218"/>
      <c r="C38" s="219"/>
      <c r="D38" s="219"/>
      <c r="E38" s="219"/>
      <c r="F38" s="219"/>
      <c r="G38" s="219"/>
      <c r="H38" s="219"/>
      <c r="I38" s="220"/>
      <c r="J38" s="266"/>
    </row>
    <row r="39" spans="1:10">
      <c r="A39" s="263"/>
      <c r="B39" s="218"/>
      <c r="C39" s="219"/>
      <c r="D39" s="219"/>
      <c r="E39" s="219"/>
      <c r="F39" s="219"/>
      <c r="G39" s="219"/>
      <c r="H39" s="219"/>
      <c r="I39" s="220"/>
      <c r="J39" s="266"/>
    </row>
    <row r="40" spans="1:10">
      <c r="A40" s="263"/>
      <c r="B40" s="218"/>
      <c r="C40" s="219"/>
      <c r="D40" s="219"/>
      <c r="E40" s="219"/>
      <c r="F40" s="219"/>
      <c r="G40" s="219"/>
      <c r="H40" s="219"/>
      <c r="I40" s="220"/>
      <c r="J40" s="266"/>
    </row>
    <row r="41" spans="1:10">
      <c r="A41" s="263"/>
      <c r="B41" s="218"/>
      <c r="C41" s="219"/>
      <c r="D41" s="219"/>
      <c r="E41" s="219"/>
      <c r="F41" s="219"/>
      <c r="G41" s="219"/>
      <c r="H41" s="219"/>
      <c r="I41" s="220"/>
      <c r="J41" s="266"/>
    </row>
    <row r="42" spans="1:10">
      <c r="A42" s="263"/>
      <c r="B42" s="218"/>
      <c r="C42" s="219"/>
      <c r="D42" s="219"/>
      <c r="E42" s="219"/>
      <c r="F42" s="219"/>
      <c r="G42" s="219"/>
      <c r="H42" s="219"/>
      <c r="I42" s="220"/>
      <c r="J42" s="266"/>
    </row>
    <row r="43" spans="1:10">
      <c r="A43" s="263"/>
      <c r="B43" s="218"/>
      <c r="C43" s="219"/>
      <c r="D43" s="219"/>
      <c r="E43" s="219"/>
      <c r="F43" s="219"/>
      <c r="G43" s="219"/>
      <c r="H43" s="219"/>
      <c r="I43" s="220"/>
      <c r="J43" s="266"/>
    </row>
    <row r="44" spans="1:10" ht="248.25" customHeight="1" thickBot="1">
      <c r="A44" s="263"/>
      <c r="B44" s="221"/>
      <c r="C44" s="222"/>
      <c r="D44" s="222"/>
      <c r="E44" s="222"/>
      <c r="F44" s="222"/>
      <c r="G44" s="222"/>
      <c r="H44" s="222"/>
      <c r="I44" s="223"/>
      <c r="J44" s="266"/>
    </row>
    <row r="45" spans="1:10" ht="9" customHeight="1" thickBot="1">
      <c r="A45" s="264"/>
      <c r="B45" s="92"/>
      <c r="C45" s="92"/>
      <c r="D45" s="92"/>
      <c r="E45" s="92"/>
      <c r="F45" s="92"/>
      <c r="G45" s="92"/>
      <c r="H45" s="92"/>
      <c r="I45" s="92"/>
      <c r="J45" s="267"/>
    </row>
    <row r="46" spans="1:10" ht="15.75" thickTop="1">
      <c r="A46" s="69"/>
      <c r="B46" s="69"/>
      <c r="C46" s="69"/>
      <c r="D46" s="69"/>
      <c r="E46" s="69"/>
      <c r="F46" s="69"/>
      <c r="G46" s="69"/>
      <c r="H46" s="69"/>
      <c r="I46" s="69"/>
      <c r="J46" s="69"/>
    </row>
    <row r="47" spans="1:10">
      <c r="A47" s="69"/>
      <c r="B47" s="69"/>
      <c r="C47" s="69"/>
      <c r="D47" s="69"/>
      <c r="E47" s="69"/>
      <c r="F47" s="69"/>
      <c r="G47" s="69"/>
      <c r="H47" s="69"/>
      <c r="I47" s="69"/>
      <c r="J47" s="69"/>
    </row>
    <row r="48" spans="1:10">
      <c r="A48" s="69"/>
      <c r="B48" s="69"/>
      <c r="C48" s="69"/>
      <c r="D48" s="69"/>
      <c r="E48" s="69"/>
      <c r="F48" s="69"/>
      <c r="G48" s="69"/>
      <c r="H48" s="69"/>
      <c r="I48" s="69"/>
      <c r="J48" s="69"/>
    </row>
    <row r="49" spans="1:13">
      <c r="A49" s="69"/>
      <c r="B49" s="69"/>
      <c r="C49" s="69"/>
      <c r="D49" s="69"/>
      <c r="E49" s="69"/>
      <c r="F49" s="69"/>
      <c r="G49" s="69"/>
      <c r="H49" s="69"/>
      <c r="I49" s="69"/>
      <c r="J49" s="69"/>
    </row>
    <row r="50" spans="1:13">
      <c r="A50" s="69"/>
      <c r="B50" s="69"/>
      <c r="C50" s="69"/>
      <c r="D50" s="69"/>
      <c r="E50" s="69"/>
      <c r="F50" s="69"/>
      <c r="G50" s="69"/>
      <c r="H50" s="69"/>
      <c r="I50" s="69"/>
      <c r="J50" s="69"/>
    </row>
    <row r="51" spans="1:13" s="69" customFormat="1"/>
    <row r="52" spans="1:13" s="69" customFormat="1"/>
    <row r="53" spans="1:13" s="69" customFormat="1"/>
    <row r="54" spans="1:13" s="69" customFormat="1"/>
    <row r="55" spans="1:13" s="69" customFormat="1"/>
    <row r="56" spans="1:13" s="69" customFormat="1">
      <c r="M56" s="69" t="s">
        <v>57</v>
      </c>
    </row>
    <row r="57" spans="1:13" s="69" customFormat="1"/>
    <row r="58" spans="1:13" s="69" customFormat="1"/>
    <row r="59" spans="1:13" s="69" customFormat="1"/>
    <row r="60" spans="1:13" s="69" customFormat="1"/>
    <row r="61" spans="1:13" s="69" customFormat="1"/>
    <row r="62" spans="1:13" s="69" customFormat="1"/>
    <row r="63" spans="1:13" s="69" customFormat="1"/>
    <row r="64" spans="1:13" s="69" customFormat="1"/>
    <row r="65" spans="6:6" s="69" customFormat="1"/>
    <row r="66" spans="6:6" s="69" customFormat="1"/>
    <row r="67" spans="6:6" s="69" customFormat="1"/>
    <row r="68" spans="6:6" s="69" customFormat="1"/>
    <row r="69" spans="6:6" s="69" customFormat="1"/>
    <row r="70" spans="6:6" s="69" customFormat="1"/>
    <row r="71" spans="6:6" s="69" customFormat="1"/>
    <row r="72" spans="6:6" s="69" customFormat="1"/>
    <row r="73" spans="6:6" s="69" customFormat="1"/>
    <row r="74" spans="6:6" s="69" customFormat="1"/>
    <row r="75" spans="6:6" s="69" customFormat="1"/>
    <row r="76" spans="6:6" s="69" customFormat="1"/>
    <row r="77" spans="6:6" s="69" customFormat="1"/>
    <row r="78" spans="6:6" s="69" customFormat="1"/>
    <row r="79" spans="6:6">
      <c r="F79" s="69"/>
    </row>
  </sheetData>
  <mergeCells count="40">
    <mergeCell ref="B29:D31"/>
    <mergeCell ref="E29:I31"/>
    <mergeCell ref="B32:I32"/>
    <mergeCell ref="B33:I44"/>
    <mergeCell ref="B19:C19"/>
    <mergeCell ref="D19:I19"/>
    <mergeCell ref="B20:E20"/>
    <mergeCell ref="B25:I26"/>
    <mergeCell ref="B27:I27"/>
    <mergeCell ref="B28:D28"/>
    <mergeCell ref="E28:I28"/>
    <mergeCell ref="B18:C18"/>
    <mergeCell ref="D18:I18"/>
    <mergeCell ref="B11:C11"/>
    <mergeCell ref="D11:I11"/>
    <mergeCell ref="D12:I12"/>
    <mergeCell ref="D13:I13"/>
    <mergeCell ref="B14:C14"/>
    <mergeCell ref="D14:I14"/>
    <mergeCell ref="D15:I15"/>
    <mergeCell ref="B16:C16"/>
    <mergeCell ref="D16:I16"/>
    <mergeCell ref="B17:C17"/>
    <mergeCell ref="D17:I17"/>
    <mergeCell ref="A1:J1"/>
    <mergeCell ref="A2:A45"/>
    <mergeCell ref="C2:G2"/>
    <mergeCell ref="J2:J45"/>
    <mergeCell ref="H3:I5"/>
    <mergeCell ref="C4:G4"/>
    <mergeCell ref="B6:C6"/>
    <mergeCell ref="D6:I6"/>
    <mergeCell ref="B7:C7"/>
    <mergeCell ref="D7:I7"/>
    <mergeCell ref="B8:C8"/>
    <mergeCell ref="D8:I8"/>
    <mergeCell ref="B9:C9"/>
    <mergeCell ref="D9:I9"/>
    <mergeCell ref="B10:C10"/>
    <mergeCell ref="D10:I10"/>
  </mergeCells>
  <printOptions horizontalCentered="1" verticalCentered="1"/>
  <pageMargins left="0" right="0" top="0" bottom="0" header="0" footer="0"/>
  <pageSetup paperSize="9" orientation="portrait" horizontalDpi="180" verticalDpi="18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V79"/>
  <sheetViews>
    <sheetView zoomScaleSheetLayoutView="75" workbookViewId="0">
      <selection activeCell="J2" sqref="J2:J45"/>
    </sheetView>
  </sheetViews>
  <sheetFormatPr defaultColWidth="9.140625" defaultRowHeight="15"/>
  <cols>
    <col min="1" max="1" width="1.85546875" style="70" customWidth="1"/>
    <col min="2" max="2" width="14.42578125" style="70" customWidth="1"/>
    <col min="3" max="3" width="20.7109375" style="70" customWidth="1"/>
    <col min="4" max="4" width="12" style="70" customWidth="1"/>
    <col min="5" max="5" width="11.42578125" style="70" customWidth="1"/>
    <col min="6" max="6" width="8.28515625" style="70" customWidth="1"/>
    <col min="7" max="7" width="13.5703125" style="70" customWidth="1"/>
    <col min="8" max="8" width="11" style="70" customWidth="1"/>
    <col min="9" max="9" width="14" style="70" customWidth="1"/>
    <col min="10" max="10" width="1.5703125" style="70" customWidth="1"/>
    <col min="11" max="13" width="9.140625" style="69"/>
    <col min="14" max="14" width="18.28515625" style="69" customWidth="1"/>
    <col min="15" max="22" width="9.140625" style="69"/>
    <col min="23" max="16384" width="9.140625" style="70"/>
  </cols>
  <sheetData>
    <row r="1" spans="1:16" ht="9.6" customHeight="1" thickTop="1" thickBot="1">
      <c r="A1" s="260"/>
      <c r="B1" s="261"/>
      <c r="C1" s="261"/>
      <c r="D1" s="261"/>
      <c r="E1" s="261"/>
      <c r="F1" s="261"/>
      <c r="G1" s="261"/>
      <c r="H1" s="261"/>
      <c r="I1" s="261"/>
      <c r="J1" s="262"/>
    </row>
    <row r="2" spans="1:16">
      <c r="A2" s="263"/>
      <c r="B2" s="71" t="s">
        <v>63</v>
      </c>
      <c r="C2" s="265" t="s">
        <v>91</v>
      </c>
      <c r="D2" s="265"/>
      <c r="E2" s="265"/>
      <c r="F2" s="265"/>
      <c r="G2" s="265"/>
      <c r="H2" s="72" t="s">
        <v>58</v>
      </c>
      <c r="I2" s="73">
        <v>44469</v>
      </c>
      <c r="J2" s="266"/>
    </row>
    <row r="3" spans="1:16" ht="15" customHeight="1">
      <c r="A3" s="263"/>
      <c r="B3" s="74"/>
      <c r="C3" s="75"/>
      <c r="D3" s="76"/>
      <c r="E3" s="76"/>
      <c r="F3" s="76"/>
      <c r="G3" s="76"/>
      <c r="H3" s="268"/>
      <c r="I3" s="269"/>
      <c r="J3" s="266"/>
    </row>
    <row r="4" spans="1:16" ht="15" customHeight="1">
      <c r="A4" s="263"/>
      <c r="B4" s="77"/>
      <c r="C4" s="274" t="s">
        <v>71</v>
      </c>
      <c r="D4" s="274"/>
      <c r="E4" s="274"/>
      <c r="F4" s="274"/>
      <c r="G4" s="274"/>
      <c r="H4" s="270"/>
      <c r="I4" s="271"/>
      <c r="J4" s="266"/>
    </row>
    <row r="5" spans="1:16" ht="15" customHeight="1">
      <c r="A5" s="263"/>
      <c r="B5" s="78"/>
      <c r="C5" s="79"/>
      <c r="D5" s="80"/>
      <c r="E5" s="80"/>
      <c r="F5" s="80"/>
      <c r="G5" s="80"/>
      <c r="H5" s="272"/>
      <c r="I5" s="273"/>
      <c r="J5" s="266"/>
    </row>
    <row r="6" spans="1:16">
      <c r="A6" s="263"/>
      <c r="B6" s="275" t="s">
        <v>51</v>
      </c>
      <c r="C6" s="276"/>
      <c r="D6" s="277" t="s">
        <v>88</v>
      </c>
      <c r="E6" s="278"/>
      <c r="F6" s="278"/>
      <c r="G6" s="278"/>
      <c r="H6" s="278"/>
      <c r="I6" s="279"/>
      <c r="J6" s="266"/>
    </row>
    <row r="7" spans="1:16" ht="15" customHeight="1">
      <c r="A7" s="263"/>
      <c r="B7" s="250" t="s">
        <v>64</v>
      </c>
      <c r="C7" s="251"/>
      <c r="D7" s="280" t="s">
        <v>89</v>
      </c>
      <c r="E7" s="280"/>
      <c r="F7" s="280"/>
      <c r="G7" s="280"/>
      <c r="H7" s="280"/>
      <c r="I7" s="281"/>
      <c r="J7" s="266"/>
    </row>
    <row r="8" spans="1:16">
      <c r="A8" s="263"/>
      <c r="B8" s="250" t="s">
        <v>52</v>
      </c>
      <c r="C8" s="251"/>
      <c r="D8" s="282" t="s">
        <v>100</v>
      </c>
      <c r="E8" s="283"/>
      <c r="F8" s="283"/>
      <c r="G8" s="283"/>
      <c r="H8" s="283"/>
      <c r="I8" s="284"/>
      <c r="J8" s="266"/>
    </row>
    <row r="9" spans="1:16" hidden="1">
      <c r="A9" s="263"/>
      <c r="B9" s="250" t="s">
        <v>11</v>
      </c>
      <c r="C9" s="251"/>
      <c r="D9" s="245"/>
      <c r="E9" s="245"/>
      <c r="F9" s="245"/>
      <c r="G9" s="245"/>
      <c r="H9" s="245"/>
      <c r="I9" s="246"/>
      <c r="J9" s="266"/>
    </row>
    <row r="10" spans="1:16">
      <c r="A10" s="263"/>
      <c r="B10" s="275" t="s">
        <v>74</v>
      </c>
      <c r="C10" s="276"/>
      <c r="D10" s="255" t="s">
        <v>104</v>
      </c>
      <c r="E10" s="256"/>
      <c r="F10" s="256"/>
      <c r="G10" s="256"/>
      <c r="H10" s="256"/>
      <c r="I10" s="257"/>
      <c r="J10" s="266"/>
    </row>
    <row r="11" spans="1:16">
      <c r="A11" s="263"/>
      <c r="B11" s="240" t="s">
        <v>65</v>
      </c>
      <c r="C11" s="241"/>
      <c r="D11" s="242" t="s">
        <v>75</v>
      </c>
      <c r="E11" s="243"/>
      <c r="F11" s="243"/>
      <c r="G11" s="243"/>
      <c r="H11" s="243"/>
      <c r="I11" s="244"/>
      <c r="J11" s="266"/>
    </row>
    <row r="12" spans="1:16">
      <c r="A12" s="263"/>
      <c r="B12" s="139" t="s">
        <v>53</v>
      </c>
      <c r="C12" s="140"/>
      <c r="D12" s="245" t="s">
        <v>75</v>
      </c>
      <c r="E12" s="245"/>
      <c r="F12" s="245"/>
      <c r="G12" s="245"/>
      <c r="H12" s="245"/>
      <c r="I12" s="246"/>
      <c r="J12" s="266"/>
    </row>
    <row r="13" spans="1:16">
      <c r="A13" s="263"/>
      <c r="B13" s="139" t="s">
        <v>54</v>
      </c>
      <c r="C13" s="140"/>
      <c r="D13" s="247">
        <f>75000+13500</f>
        <v>88500</v>
      </c>
      <c r="E13" s="248"/>
      <c r="F13" s="248"/>
      <c r="G13" s="248"/>
      <c r="H13" s="248"/>
      <c r="I13" s="249"/>
      <c r="J13" s="266"/>
    </row>
    <row r="14" spans="1:16">
      <c r="A14" s="263"/>
      <c r="B14" s="250" t="s">
        <v>24</v>
      </c>
      <c r="C14" s="251"/>
      <c r="D14" s="252">
        <v>0.5</v>
      </c>
      <c r="E14" s="253"/>
      <c r="F14" s="253"/>
      <c r="G14" s="253"/>
      <c r="H14" s="253"/>
      <c r="I14" s="254"/>
      <c r="J14" s="266"/>
    </row>
    <row r="15" spans="1:16" hidden="1">
      <c r="A15" s="263"/>
      <c r="B15" s="139" t="s">
        <v>22</v>
      </c>
      <c r="C15" s="140"/>
      <c r="D15" s="255"/>
      <c r="E15" s="256"/>
      <c r="F15" s="256"/>
      <c r="G15" s="256"/>
      <c r="H15" s="256"/>
      <c r="I15" s="257"/>
      <c r="J15" s="266"/>
      <c r="M15" s="81"/>
      <c r="N15" s="81"/>
      <c r="O15" s="81"/>
      <c r="P15" s="81"/>
    </row>
    <row r="16" spans="1:16">
      <c r="A16" s="263"/>
      <c r="B16" s="250" t="s">
        <v>55</v>
      </c>
      <c r="C16" s="251"/>
      <c r="D16" s="245" t="s">
        <v>90</v>
      </c>
      <c r="E16" s="245"/>
      <c r="F16" s="245"/>
      <c r="G16" s="245"/>
      <c r="H16" s="245"/>
      <c r="I16" s="246"/>
      <c r="J16" s="266"/>
      <c r="M16" s="81"/>
      <c r="N16" s="81"/>
      <c r="O16" s="81"/>
      <c r="P16" s="81"/>
    </row>
    <row r="17" spans="1:17">
      <c r="A17" s="263"/>
      <c r="B17" s="224" t="s">
        <v>56</v>
      </c>
      <c r="C17" s="225"/>
      <c r="D17" s="258">
        <v>60</v>
      </c>
      <c r="E17" s="258"/>
      <c r="F17" s="258"/>
      <c r="G17" s="258"/>
      <c r="H17" s="258"/>
      <c r="I17" s="259"/>
      <c r="J17" s="266"/>
      <c r="N17" s="81"/>
      <c r="O17" s="81"/>
      <c r="P17" s="81"/>
      <c r="Q17" s="81"/>
    </row>
    <row r="18" spans="1:17">
      <c r="A18" s="263"/>
      <c r="B18" s="224" t="s">
        <v>66</v>
      </c>
      <c r="C18" s="225"/>
      <c r="D18" s="226">
        <v>7</v>
      </c>
      <c r="E18" s="227"/>
      <c r="F18" s="227"/>
      <c r="G18" s="227"/>
      <c r="H18" s="227"/>
      <c r="I18" s="228"/>
      <c r="J18" s="266"/>
      <c r="N18" s="81"/>
      <c r="O18" s="81"/>
      <c r="P18" s="81"/>
      <c r="Q18" s="81"/>
    </row>
    <row r="19" spans="1:17">
      <c r="A19" s="263"/>
      <c r="B19" s="224" t="s">
        <v>67</v>
      </c>
      <c r="C19" s="225"/>
      <c r="D19" s="226">
        <v>5</v>
      </c>
      <c r="E19" s="227"/>
      <c r="F19" s="227"/>
      <c r="G19" s="227"/>
      <c r="H19" s="227"/>
      <c r="I19" s="228"/>
      <c r="J19" s="266"/>
      <c r="N19" s="81"/>
      <c r="O19" s="81"/>
      <c r="P19" s="81"/>
      <c r="Q19" s="81"/>
    </row>
    <row r="20" spans="1:17" ht="19.5" customHeight="1">
      <c r="A20" s="263"/>
      <c r="B20" s="229"/>
      <c r="C20" s="230"/>
      <c r="D20" s="230"/>
      <c r="E20" s="230"/>
      <c r="F20" s="137"/>
      <c r="G20" s="137"/>
      <c r="H20" s="137"/>
      <c r="I20" s="138"/>
      <c r="J20" s="266"/>
      <c r="N20" s="81"/>
      <c r="O20" s="81"/>
      <c r="P20" s="81"/>
      <c r="Q20" s="81"/>
    </row>
    <row r="21" spans="1:17">
      <c r="A21" s="263"/>
      <c r="B21" s="82" t="s">
        <v>60</v>
      </c>
      <c r="C21" s="83" t="s">
        <v>61</v>
      </c>
      <c r="D21" s="83" t="s">
        <v>62</v>
      </c>
      <c r="E21" s="84"/>
      <c r="F21" s="85"/>
      <c r="G21" s="85"/>
      <c r="H21" s="85"/>
      <c r="I21" s="86"/>
      <c r="J21" s="266"/>
      <c r="N21" s="81"/>
      <c r="O21" s="81"/>
      <c r="P21" s="81"/>
      <c r="Q21" s="81"/>
    </row>
    <row r="22" spans="1:17">
      <c r="A22" s="263"/>
      <c r="B22" s="87" t="s">
        <v>59</v>
      </c>
      <c r="C22" s="89">
        <v>35</v>
      </c>
      <c r="D22" s="89">
        <v>60</v>
      </c>
      <c r="E22" s="137"/>
      <c r="F22" s="85"/>
      <c r="G22" s="85"/>
      <c r="H22" s="85"/>
      <c r="I22" s="86"/>
      <c r="J22" s="266"/>
    </row>
    <row r="23" spans="1:17">
      <c r="A23" s="263"/>
      <c r="B23" s="87" t="s">
        <v>68</v>
      </c>
      <c r="C23" s="89">
        <v>3</v>
      </c>
      <c r="D23" s="88">
        <v>7</v>
      </c>
      <c r="E23" s="137"/>
      <c r="F23" s="85"/>
      <c r="G23" s="85"/>
      <c r="H23" s="85"/>
      <c r="I23" s="86"/>
      <c r="J23" s="266"/>
    </row>
    <row r="24" spans="1:17">
      <c r="A24" s="263"/>
      <c r="B24" s="90" t="s">
        <v>69</v>
      </c>
      <c r="C24" s="89">
        <v>4</v>
      </c>
      <c r="D24" s="91">
        <v>5</v>
      </c>
      <c r="E24" s="137"/>
      <c r="F24" s="85"/>
      <c r="G24" s="85"/>
      <c r="H24" s="85"/>
      <c r="I24" s="86"/>
      <c r="J24" s="266"/>
      <c r="L24" s="70"/>
    </row>
    <row r="25" spans="1:17">
      <c r="A25" s="263"/>
      <c r="B25" s="231" t="s">
        <v>87</v>
      </c>
      <c r="C25" s="232"/>
      <c r="D25" s="232"/>
      <c r="E25" s="232"/>
      <c r="F25" s="232"/>
      <c r="G25" s="232"/>
      <c r="H25" s="232"/>
      <c r="I25" s="233"/>
      <c r="J25" s="266"/>
    </row>
    <row r="26" spans="1:17">
      <c r="A26" s="263"/>
      <c r="B26" s="234"/>
      <c r="C26" s="235"/>
      <c r="D26" s="235"/>
      <c r="E26" s="235"/>
      <c r="F26" s="235"/>
      <c r="G26" s="235"/>
      <c r="H26" s="235"/>
      <c r="I26" s="236"/>
      <c r="J26" s="266"/>
    </row>
    <row r="27" spans="1:17" ht="15" customHeight="1">
      <c r="A27" s="263"/>
      <c r="B27" s="212" t="s">
        <v>70</v>
      </c>
      <c r="C27" s="213"/>
      <c r="D27" s="213"/>
      <c r="E27" s="213"/>
      <c r="F27" s="213"/>
      <c r="G27" s="213"/>
      <c r="H27" s="213"/>
      <c r="I27" s="214"/>
      <c r="J27" s="266"/>
    </row>
    <row r="28" spans="1:17" ht="15" customHeight="1">
      <c r="A28" s="263"/>
      <c r="B28" s="237" t="s">
        <v>9</v>
      </c>
      <c r="C28" s="238"/>
      <c r="D28" s="238"/>
      <c r="E28" s="238" t="s">
        <v>73</v>
      </c>
      <c r="F28" s="238"/>
      <c r="G28" s="238"/>
      <c r="H28" s="238"/>
      <c r="I28" s="239"/>
      <c r="J28" s="266"/>
    </row>
    <row r="29" spans="1:17">
      <c r="A29" s="263"/>
      <c r="B29" s="209"/>
      <c r="C29" s="210"/>
      <c r="D29" s="210"/>
      <c r="E29" s="210"/>
      <c r="F29" s="210"/>
      <c r="G29" s="210"/>
      <c r="H29" s="210"/>
      <c r="I29" s="211"/>
      <c r="J29" s="266"/>
    </row>
    <row r="30" spans="1:17">
      <c r="A30" s="263"/>
      <c r="B30" s="209"/>
      <c r="C30" s="210"/>
      <c r="D30" s="210"/>
      <c r="E30" s="210"/>
      <c r="F30" s="210"/>
      <c r="G30" s="210"/>
      <c r="H30" s="210"/>
      <c r="I30" s="211"/>
      <c r="J30" s="266"/>
    </row>
    <row r="31" spans="1:17" ht="15" customHeight="1">
      <c r="A31" s="263"/>
      <c r="B31" s="209"/>
      <c r="C31" s="210"/>
      <c r="D31" s="210"/>
      <c r="E31" s="210"/>
      <c r="F31" s="210"/>
      <c r="G31" s="210"/>
      <c r="H31" s="210"/>
      <c r="I31" s="211"/>
      <c r="J31" s="266"/>
    </row>
    <row r="32" spans="1:17" ht="15" customHeight="1">
      <c r="A32" s="263"/>
      <c r="B32" s="212" t="s">
        <v>72</v>
      </c>
      <c r="C32" s="213"/>
      <c r="D32" s="213"/>
      <c r="E32" s="213"/>
      <c r="F32" s="213"/>
      <c r="G32" s="213"/>
      <c r="H32" s="213"/>
      <c r="I32" s="214"/>
      <c r="J32" s="266"/>
    </row>
    <row r="33" spans="1:10">
      <c r="A33" s="263"/>
      <c r="B33" s="215"/>
      <c r="C33" s="216"/>
      <c r="D33" s="216"/>
      <c r="E33" s="216"/>
      <c r="F33" s="216"/>
      <c r="G33" s="216"/>
      <c r="H33" s="216"/>
      <c r="I33" s="217"/>
      <c r="J33" s="266"/>
    </row>
    <row r="34" spans="1:10">
      <c r="A34" s="263"/>
      <c r="B34" s="218"/>
      <c r="C34" s="219"/>
      <c r="D34" s="219"/>
      <c r="E34" s="219"/>
      <c r="F34" s="219"/>
      <c r="G34" s="219"/>
      <c r="H34" s="219"/>
      <c r="I34" s="220"/>
      <c r="J34" s="266"/>
    </row>
    <row r="35" spans="1:10">
      <c r="A35" s="263"/>
      <c r="B35" s="218"/>
      <c r="C35" s="219"/>
      <c r="D35" s="219"/>
      <c r="E35" s="219"/>
      <c r="F35" s="219"/>
      <c r="G35" s="219"/>
      <c r="H35" s="219"/>
      <c r="I35" s="220"/>
      <c r="J35" s="266"/>
    </row>
    <row r="36" spans="1:10">
      <c r="A36" s="263"/>
      <c r="B36" s="218"/>
      <c r="C36" s="219"/>
      <c r="D36" s="219"/>
      <c r="E36" s="219"/>
      <c r="F36" s="219"/>
      <c r="G36" s="219"/>
      <c r="H36" s="219"/>
      <c r="I36" s="220"/>
      <c r="J36" s="266"/>
    </row>
    <row r="37" spans="1:10">
      <c r="A37" s="263"/>
      <c r="B37" s="218"/>
      <c r="C37" s="219"/>
      <c r="D37" s="219"/>
      <c r="E37" s="219"/>
      <c r="F37" s="219"/>
      <c r="G37" s="219"/>
      <c r="H37" s="219"/>
      <c r="I37" s="220"/>
      <c r="J37" s="266"/>
    </row>
    <row r="38" spans="1:10">
      <c r="A38" s="263"/>
      <c r="B38" s="218"/>
      <c r="C38" s="219"/>
      <c r="D38" s="219"/>
      <c r="E38" s="219"/>
      <c r="F38" s="219"/>
      <c r="G38" s="219"/>
      <c r="H38" s="219"/>
      <c r="I38" s="220"/>
      <c r="J38" s="266"/>
    </row>
    <row r="39" spans="1:10">
      <c r="A39" s="263"/>
      <c r="B39" s="218"/>
      <c r="C39" s="219"/>
      <c r="D39" s="219"/>
      <c r="E39" s="219"/>
      <c r="F39" s="219"/>
      <c r="G39" s="219"/>
      <c r="H39" s="219"/>
      <c r="I39" s="220"/>
      <c r="J39" s="266"/>
    </row>
    <row r="40" spans="1:10">
      <c r="A40" s="263"/>
      <c r="B40" s="218"/>
      <c r="C40" s="219"/>
      <c r="D40" s="219"/>
      <c r="E40" s="219"/>
      <c r="F40" s="219"/>
      <c r="G40" s="219"/>
      <c r="H40" s="219"/>
      <c r="I40" s="220"/>
      <c r="J40" s="266"/>
    </row>
    <row r="41" spans="1:10">
      <c r="A41" s="263"/>
      <c r="B41" s="218"/>
      <c r="C41" s="219"/>
      <c r="D41" s="219"/>
      <c r="E41" s="219"/>
      <c r="F41" s="219"/>
      <c r="G41" s="219"/>
      <c r="H41" s="219"/>
      <c r="I41" s="220"/>
      <c r="J41" s="266"/>
    </row>
    <row r="42" spans="1:10">
      <c r="A42" s="263"/>
      <c r="B42" s="218"/>
      <c r="C42" s="219"/>
      <c r="D42" s="219"/>
      <c r="E42" s="219"/>
      <c r="F42" s="219"/>
      <c r="G42" s="219"/>
      <c r="H42" s="219"/>
      <c r="I42" s="220"/>
      <c r="J42" s="266"/>
    </row>
    <row r="43" spans="1:10">
      <c r="A43" s="263"/>
      <c r="B43" s="218"/>
      <c r="C43" s="219"/>
      <c r="D43" s="219"/>
      <c r="E43" s="219"/>
      <c r="F43" s="219"/>
      <c r="G43" s="219"/>
      <c r="H43" s="219"/>
      <c r="I43" s="220"/>
      <c r="J43" s="266"/>
    </row>
    <row r="44" spans="1:10" ht="248.25" customHeight="1" thickBot="1">
      <c r="A44" s="263"/>
      <c r="B44" s="221"/>
      <c r="C44" s="222"/>
      <c r="D44" s="222"/>
      <c r="E44" s="222"/>
      <c r="F44" s="222"/>
      <c r="G44" s="222"/>
      <c r="H44" s="222"/>
      <c r="I44" s="223"/>
      <c r="J44" s="266"/>
    </row>
    <row r="45" spans="1:10" ht="9" customHeight="1" thickBot="1">
      <c r="A45" s="264"/>
      <c r="B45" s="92"/>
      <c r="C45" s="92"/>
      <c r="D45" s="92"/>
      <c r="E45" s="92"/>
      <c r="F45" s="92"/>
      <c r="G45" s="92"/>
      <c r="H45" s="92"/>
      <c r="I45" s="92"/>
      <c r="J45" s="267"/>
    </row>
    <row r="46" spans="1:10" ht="15.75" thickTop="1">
      <c r="A46" s="69"/>
      <c r="B46" s="69"/>
      <c r="C46" s="69"/>
      <c r="D46" s="69"/>
      <c r="E46" s="69"/>
      <c r="F46" s="69"/>
      <c r="G46" s="69"/>
      <c r="H46" s="69"/>
      <c r="I46" s="69"/>
      <c r="J46" s="69"/>
    </row>
    <row r="47" spans="1:10">
      <c r="A47" s="69"/>
      <c r="B47" s="69"/>
      <c r="C47" s="69"/>
      <c r="D47" s="69"/>
      <c r="E47" s="69"/>
      <c r="F47" s="69"/>
      <c r="G47" s="69"/>
      <c r="H47" s="69"/>
      <c r="I47" s="69"/>
      <c r="J47" s="69"/>
    </row>
    <row r="48" spans="1:10">
      <c r="A48" s="69"/>
      <c r="B48" s="69"/>
      <c r="C48" s="69"/>
      <c r="D48" s="69"/>
      <c r="E48" s="69"/>
      <c r="F48" s="69"/>
      <c r="G48" s="69"/>
      <c r="H48" s="69"/>
      <c r="I48" s="69"/>
      <c r="J48" s="69"/>
    </row>
    <row r="49" spans="1:13">
      <c r="A49" s="69"/>
      <c r="B49" s="69"/>
      <c r="C49" s="69"/>
      <c r="D49" s="69"/>
      <c r="E49" s="69"/>
      <c r="F49" s="69"/>
      <c r="G49" s="69"/>
      <c r="H49" s="69"/>
      <c r="I49" s="69"/>
      <c r="J49" s="69"/>
    </row>
    <row r="50" spans="1:13">
      <c r="A50" s="69"/>
      <c r="B50" s="69"/>
      <c r="C50" s="69"/>
      <c r="D50" s="69"/>
      <c r="E50" s="69"/>
      <c r="F50" s="69"/>
      <c r="G50" s="69"/>
      <c r="H50" s="69"/>
      <c r="I50" s="69"/>
      <c r="J50" s="69"/>
    </row>
    <row r="51" spans="1:13" s="69" customFormat="1"/>
    <row r="52" spans="1:13" s="69" customFormat="1"/>
    <row r="53" spans="1:13" s="69" customFormat="1"/>
    <row r="54" spans="1:13" s="69" customFormat="1"/>
    <row r="55" spans="1:13" s="69" customFormat="1"/>
    <row r="56" spans="1:13" s="69" customFormat="1">
      <c r="M56" s="69" t="s">
        <v>57</v>
      </c>
    </row>
    <row r="57" spans="1:13" s="69" customFormat="1"/>
    <row r="58" spans="1:13" s="69" customFormat="1"/>
    <row r="59" spans="1:13" s="69" customFormat="1"/>
    <row r="60" spans="1:13" s="69" customFormat="1"/>
    <row r="61" spans="1:13" s="69" customFormat="1"/>
    <row r="62" spans="1:13" s="69" customFormat="1"/>
    <row r="63" spans="1:13" s="69" customFormat="1"/>
    <row r="64" spans="1:13" s="69" customFormat="1"/>
    <row r="65" spans="6:6" s="69" customFormat="1"/>
    <row r="66" spans="6:6" s="69" customFormat="1"/>
    <row r="67" spans="6:6" s="69" customFormat="1"/>
    <row r="68" spans="6:6" s="69" customFormat="1"/>
    <row r="69" spans="6:6" s="69" customFormat="1"/>
    <row r="70" spans="6:6" s="69" customFormat="1"/>
    <row r="71" spans="6:6" s="69" customFormat="1"/>
    <row r="72" spans="6:6" s="69" customFormat="1"/>
    <row r="73" spans="6:6" s="69" customFormat="1"/>
    <row r="74" spans="6:6" s="69" customFormat="1"/>
    <row r="75" spans="6:6" s="69" customFormat="1"/>
    <row r="76" spans="6:6" s="69" customFormat="1"/>
    <row r="77" spans="6:6" s="69" customFormat="1"/>
    <row r="78" spans="6:6" s="69" customFormat="1"/>
    <row r="79" spans="6:6">
      <c r="F79" s="69"/>
    </row>
  </sheetData>
  <mergeCells count="40">
    <mergeCell ref="A1:J1"/>
    <mergeCell ref="A2:A45"/>
    <mergeCell ref="C2:G2"/>
    <mergeCell ref="J2:J45"/>
    <mergeCell ref="H3:I5"/>
    <mergeCell ref="C4:G4"/>
    <mergeCell ref="B6:C6"/>
    <mergeCell ref="D6:I6"/>
    <mergeCell ref="B7:C7"/>
    <mergeCell ref="D7:I7"/>
    <mergeCell ref="B8:C8"/>
    <mergeCell ref="D8:I8"/>
    <mergeCell ref="B9:C9"/>
    <mergeCell ref="D9:I9"/>
    <mergeCell ref="B10:C10"/>
    <mergeCell ref="D10:I10"/>
    <mergeCell ref="B18:C18"/>
    <mergeCell ref="D18:I18"/>
    <mergeCell ref="B11:C11"/>
    <mergeCell ref="D11:I11"/>
    <mergeCell ref="D12:I12"/>
    <mergeCell ref="D13:I13"/>
    <mergeCell ref="B14:C14"/>
    <mergeCell ref="D14:I14"/>
    <mergeCell ref="D15:I15"/>
    <mergeCell ref="B16:C16"/>
    <mergeCell ref="D16:I16"/>
    <mergeCell ref="B17:C17"/>
    <mergeCell ref="D17:I17"/>
    <mergeCell ref="B29:D31"/>
    <mergeCell ref="E29:I31"/>
    <mergeCell ref="B32:I32"/>
    <mergeCell ref="B33:I44"/>
    <mergeCell ref="B19:C19"/>
    <mergeCell ref="D19:I19"/>
    <mergeCell ref="B20:E20"/>
    <mergeCell ref="B25:I26"/>
    <mergeCell ref="B27:I27"/>
    <mergeCell ref="B28:D28"/>
    <mergeCell ref="E28:I28"/>
  </mergeCells>
  <printOptions horizontalCentered="1" verticalCentered="1"/>
  <pageMargins left="0" right="0" top="0" bottom="0" header="0" footer="0"/>
  <pageSetup paperSize="9" orientation="portrait" horizontalDpi="180" verticalDpi="18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V79"/>
  <sheetViews>
    <sheetView zoomScaleSheetLayoutView="75" workbookViewId="0">
      <selection activeCell="D10" sqref="D10:I10"/>
    </sheetView>
  </sheetViews>
  <sheetFormatPr defaultColWidth="9.140625" defaultRowHeight="15"/>
  <cols>
    <col min="1" max="1" width="1.85546875" style="70" customWidth="1"/>
    <col min="2" max="2" width="14.42578125" style="70" customWidth="1"/>
    <col min="3" max="3" width="20.7109375" style="70" customWidth="1"/>
    <col min="4" max="4" width="12" style="70" customWidth="1"/>
    <col min="5" max="5" width="11.42578125" style="70" customWidth="1"/>
    <col min="6" max="6" width="8.28515625" style="70" customWidth="1"/>
    <col min="7" max="7" width="13.5703125" style="70" customWidth="1"/>
    <col min="8" max="8" width="11" style="70" customWidth="1"/>
    <col min="9" max="9" width="14" style="70" customWidth="1"/>
    <col min="10" max="10" width="1.5703125" style="70" customWidth="1"/>
    <col min="11" max="13" width="9.140625" style="69"/>
    <col min="14" max="14" width="18.28515625" style="69" customWidth="1"/>
    <col min="15" max="22" width="9.140625" style="69"/>
    <col min="23" max="16384" width="9.140625" style="70"/>
  </cols>
  <sheetData>
    <row r="1" spans="1:16" ht="9.6" customHeight="1" thickTop="1" thickBot="1">
      <c r="A1" s="260"/>
      <c r="B1" s="261"/>
      <c r="C1" s="261"/>
      <c r="D1" s="261"/>
      <c r="E1" s="261"/>
      <c r="F1" s="261"/>
      <c r="G1" s="261"/>
      <c r="H1" s="261"/>
      <c r="I1" s="261"/>
      <c r="J1" s="262"/>
    </row>
    <row r="2" spans="1:16">
      <c r="A2" s="263"/>
      <c r="B2" s="71" t="s">
        <v>63</v>
      </c>
      <c r="C2" s="265" t="s">
        <v>94</v>
      </c>
      <c r="D2" s="265"/>
      <c r="E2" s="265"/>
      <c r="F2" s="265"/>
      <c r="G2" s="265"/>
      <c r="H2" s="72" t="s">
        <v>58</v>
      </c>
      <c r="I2" s="73">
        <v>44469</v>
      </c>
      <c r="J2" s="266"/>
    </row>
    <row r="3" spans="1:16" ht="15" customHeight="1">
      <c r="A3" s="263"/>
      <c r="B3" s="74"/>
      <c r="C3" s="75"/>
      <c r="D3" s="76"/>
      <c r="E3" s="76"/>
      <c r="F3" s="76"/>
      <c r="G3" s="76"/>
      <c r="H3" s="268"/>
      <c r="I3" s="269"/>
      <c r="J3" s="266"/>
    </row>
    <row r="4" spans="1:16" ht="15" customHeight="1">
      <c r="A4" s="263"/>
      <c r="B4" s="77"/>
      <c r="C4" s="274" t="s">
        <v>71</v>
      </c>
      <c r="D4" s="274"/>
      <c r="E4" s="274"/>
      <c r="F4" s="274"/>
      <c r="G4" s="274"/>
      <c r="H4" s="270"/>
      <c r="I4" s="271"/>
      <c r="J4" s="266"/>
    </row>
    <row r="5" spans="1:16" ht="15" customHeight="1">
      <c r="A5" s="263"/>
      <c r="B5" s="78"/>
      <c r="C5" s="79"/>
      <c r="D5" s="80"/>
      <c r="E5" s="80"/>
      <c r="F5" s="80"/>
      <c r="G5" s="80"/>
      <c r="H5" s="272"/>
      <c r="I5" s="273"/>
      <c r="J5" s="266"/>
    </row>
    <row r="6" spans="1:16">
      <c r="A6" s="263"/>
      <c r="B6" s="275" t="s">
        <v>51</v>
      </c>
      <c r="C6" s="276"/>
      <c r="D6" s="277" t="s">
        <v>88</v>
      </c>
      <c r="E6" s="278"/>
      <c r="F6" s="278"/>
      <c r="G6" s="278"/>
      <c r="H6" s="278"/>
      <c r="I6" s="279"/>
      <c r="J6" s="266"/>
    </row>
    <row r="7" spans="1:16" ht="15" customHeight="1">
      <c r="A7" s="263"/>
      <c r="B7" s="250" t="s">
        <v>64</v>
      </c>
      <c r="C7" s="251"/>
      <c r="D7" s="280" t="s">
        <v>89</v>
      </c>
      <c r="E7" s="280"/>
      <c r="F7" s="280"/>
      <c r="G7" s="280"/>
      <c r="H7" s="280"/>
      <c r="I7" s="281"/>
      <c r="J7" s="266"/>
    </row>
    <row r="8" spans="1:16">
      <c r="A8" s="263"/>
      <c r="B8" s="250" t="s">
        <v>52</v>
      </c>
      <c r="C8" s="251"/>
      <c r="D8" s="282" t="s">
        <v>98</v>
      </c>
      <c r="E8" s="283"/>
      <c r="F8" s="283"/>
      <c r="G8" s="283"/>
      <c r="H8" s="283"/>
      <c r="I8" s="284"/>
      <c r="J8" s="266"/>
    </row>
    <row r="9" spans="1:16" hidden="1">
      <c r="A9" s="263"/>
      <c r="B9" s="250" t="s">
        <v>11</v>
      </c>
      <c r="C9" s="251"/>
      <c r="D9" s="245"/>
      <c r="E9" s="245"/>
      <c r="F9" s="245"/>
      <c r="G9" s="245"/>
      <c r="H9" s="245"/>
      <c r="I9" s="246"/>
      <c r="J9" s="266"/>
    </row>
    <row r="10" spans="1:16">
      <c r="A10" s="263"/>
      <c r="B10" s="275" t="s">
        <v>74</v>
      </c>
      <c r="C10" s="276"/>
      <c r="D10" s="255" t="s">
        <v>102</v>
      </c>
      <c r="E10" s="256"/>
      <c r="F10" s="256"/>
      <c r="G10" s="256"/>
      <c r="H10" s="256"/>
      <c r="I10" s="257"/>
      <c r="J10" s="266"/>
    </row>
    <row r="11" spans="1:16">
      <c r="A11" s="263"/>
      <c r="B11" s="240" t="s">
        <v>65</v>
      </c>
      <c r="C11" s="241"/>
      <c r="D11" s="242" t="s">
        <v>75</v>
      </c>
      <c r="E11" s="243"/>
      <c r="F11" s="243"/>
      <c r="G11" s="243"/>
      <c r="H11" s="243"/>
      <c r="I11" s="244"/>
      <c r="J11" s="266"/>
    </row>
    <row r="12" spans="1:16">
      <c r="A12" s="263"/>
      <c r="B12" s="123" t="s">
        <v>53</v>
      </c>
      <c r="C12" s="124"/>
      <c r="D12" s="245" t="s">
        <v>75</v>
      </c>
      <c r="E12" s="245"/>
      <c r="F12" s="245"/>
      <c r="G12" s="245"/>
      <c r="H12" s="245"/>
      <c r="I12" s="246"/>
      <c r="J12" s="266"/>
    </row>
    <row r="13" spans="1:16">
      <c r="A13" s="263"/>
      <c r="B13" s="123" t="s">
        <v>54</v>
      </c>
      <c r="C13" s="124"/>
      <c r="D13" s="247">
        <f>14830+8844+2669+1591</f>
        <v>27934</v>
      </c>
      <c r="E13" s="248"/>
      <c r="F13" s="248"/>
      <c r="G13" s="248"/>
      <c r="H13" s="248"/>
      <c r="I13" s="249"/>
      <c r="J13" s="266"/>
    </row>
    <row r="14" spans="1:16">
      <c r="A14" s="263"/>
      <c r="B14" s="250" t="s">
        <v>24</v>
      </c>
      <c r="C14" s="251"/>
      <c r="D14" s="252">
        <v>0.5</v>
      </c>
      <c r="E14" s="253"/>
      <c r="F14" s="253"/>
      <c r="G14" s="253"/>
      <c r="H14" s="253"/>
      <c r="I14" s="254"/>
      <c r="J14" s="266"/>
    </row>
    <row r="15" spans="1:16" hidden="1">
      <c r="A15" s="263"/>
      <c r="B15" s="123" t="s">
        <v>22</v>
      </c>
      <c r="C15" s="124"/>
      <c r="D15" s="255"/>
      <c r="E15" s="256"/>
      <c r="F15" s="256"/>
      <c r="G15" s="256"/>
      <c r="H15" s="256"/>
      <c r="I15" s="257"/>
      <c r="J15" s="266"/>
      <c r="M15" s="81"/>
      <c r="N15" s="81"/>
      <c r="O15" s="81"/>
      <c r="P15" s="81"/>
    </row>
    <row r="16" spans="1:16">
      <c r="A16" s="263"/>
      <c r="B16" s="250" t="s">
        <v>55</v>
      </c>
      <c r="C16" s="251"/>
      <c r="D16" s="245" t="s">
        <v>95</v>
      </c>
      <c r="E16" s="245"/>
      <c r="F16" s="245"/>
      <c r="G16" s="245"/>
      <c r="H16" s="245"/>
      <c r="I16" s="246"/>
      <c r="J16" s="266"/>
      <c r="M16" s="81"/>
      <c r="N16" s="81"/>
      <c r="O16" s="81"/>
      <c r="P16" s="81"/>
    </row>
    <row r="17" spans="1:17">
      <c r="A17" s="263"/>
      <c r="B17" s="224" t="s">
        <v>56</v>
      </c>
      <c r="C17" s="225"/>
      <c r="D17" s="258">
        <v>25</v>
      </c>
      <c r="E17" s="258"/>
      <c r="F17" s="258"/>
      <c r="G17" s="258"/>
      <c r="H17" s="258"/>
      <c r="I17" s="259"/>
      <c r="J17" s="266"/>
      <c r="N17" s="81"/>
      <c r="O17" s="81"/>
      <c r="P17" s="81"/>
      <c r="Q17" s="81"/>
    </row>
    <row r="18" spans="1:17">
      <c r="A18" s="263"/>
      <c r="B18" s="224" t="s">
        <v>66</v>
      </c>
      <c r="C18" s="225"/>
      <c r="D18" s="226">
        <v>2</v>
      </c>
      <c r="E18" s="227"/>
      <c r="F18" s="227"/>
      <c r="G18" s="227"/>
      <c r="H18" s="227"/>
      <c r="I18" s="228"/>
      <c r="J18" s="266"/>
      <c r="N18" s="81"/>
      <c r="O18" s="81"/>
      <c r="P18" s="81"/>
      <c r="Q18" s="81"/>
    </row>
    <row r="19" spans="1:17">
      <c r="A19" s="263"/>
      <c r="B19" s="224" t="s">
        <v>67</v>
      </c>
      <c r="C19" s="225"/>
      <c r="D19" s="226">
        <v>3</v>
      </c>
      <c r="E19" s="227"/>
      <c r="F19" s="227"/>
      <c r="G19" s="227"/>
      <c r="H19" s="227"/>
      <c r="I19" s="228"/>
      <c r="J19" s="266"/>
      <c r="N19" s="81"/>
      <c r="O19" s="81"/>
      <c r="P19" s="81"/>
      <c r="Q19" s="81"/>
    </row>
    <row r="20" spans="1:17" ht="19.5" customHeight="1">
      <c r="A20" s="263"/>
      <c r="B20" s="229"/>
      <c r="C20" s="230"/>
      <c r="D20" s="230"/>
      <c r="E20" s="230"/>
      <c r="F20" s="121"/>
      <c r="G20" s="121"/>
      <c r="H20" s="121"/>
      <c r="I20" s="122"/>
      <c r="J20" s="266"/>
      <c r="N20" s="81"/>
      <c r="O20" s="81"/>
      <c r="P20" s="81"/>
      <c r="Q20" s="81"/>
    </row>
    <row r="21" spans="1:17">
      <c r="A21" s="263"/>
      <c r="B21" s="82" t="s">
        <v>60</v>
      </c>
      <c r="C21" s="83" t="s">
        <v>61</v>
      </c>
      <c r="D21" s="83" t="s">
        <v>62</v>
      </c>
      <c r="E21" s="84"/>
      <c r="F21" s="85"/>
      <c r="G21" s="85"/>
      <c r="H21" s="85"/>
      <c r="I21" s="86"/>
      <c r="J21" s="266"/>
      <c r="N21" s="81"/>
      <c r="O21" s="81"/>
      <c r="P21" s="81"/>
      <c r="Q21" s="81"/>
    </row>
    <row r="22" spans="1:17">
      <c r="A22" s="263"/>
      <c r="B22" s="87" t="s">
        <v>59</v>
      </c>
      <c r="C22" s="89">
        <v>40</v>
      </c>
      <c r="D22" s="89">
        <v>25</v>
      </c>
      <c r="E22" s="121"/>
      <c r="F22" s="85"/>
      <c r="G22" s="85"/>
      <c r="H22" s="85"/>
      <c r="I22" s="86"/>
      <c r="J22" s="266"/>
    </row>
    <row r="23" spans="1:17">
      <c r="A23" s="263"/>
      <c r="B23" s="87" t="s">
        <v>68</v>
      </c>
      <c r="C23" s="88">
        <v>10</v>
      </c>
      <c r="D23" s="88">
        <v>2</v>
      </c>
      <c r="E23" s="121"/>
      <c r="F23" s="85"/>
      <c r="G23" s="85"/>
      <c r="H23" s="85"/>
      <c r="I23" s="86"/>
      <c r="J23" s="266"/>
    </row>
    <row r="24" spans="1:17">
      <c r="A24" s="263"/>
      <c r="B24" s="90" t="s">
        <v>69</v>
      </c>
      <c r="C24" s="91">
        <v>5</v>
      </c>
      <c r="D24" s="91">
        <v>3</v>
      </c>
      <c r="E24" s="121"/>
      <c r="F24" s="85"/>
      <c r="G24" s="85"/>
      <c r="H24" s="85"/>
      <c r="I24" s="86"/>
      <c r="J24" s="266"/>
      <c r="L24" s="70"/>
    </row>
    <row r="25" spans="1:17">
      <c r="A25" s="263"/>
      <c r="B25" s="231" t="s">
        <v>87</v>
      </c>
      <c r="C25" s="232"/>
      <c r="D25" s="232"/>
      <c r="E25" s="232"/>
      <c r="F25" s="232"/>
      <c r="G25" s="232"/>
      <c r="H25" s="232"/>
      <c r="I25" s="233"/>
      <c r="J25" s="266"/>
    </row>
    <row r="26" spans="1:17">
      <c r="A26" s="263"/>
      <c r="B26" s="234"/>
      <c r="C26" s="235"/>
      <c r="D26" s="235"/>
      <c r="E26" s="235"/>
      <c r="F26" s="235"/>
      <c r="G26" s="235"/>
      <c r="H26" s="235"/>
      <c r="I26" s="236"/>
      <c r="J26" s="266"/>
    </row>
    <row r="27" spans="1:17" ht="15" customHeight="1">
      <c r="A27" s="263"/>
      <c r="B27" s="212" t="s">
        <v>70</v>
      </c>
      <c r="C27" s="213"/>
      <c r="D27" s="213"/>
      <c r="E27" s="213"/>
      <c r="F27" s="213"/>
      <c r="G27" s="213"/>
      <c r="H27" s="213"/>
      <c r="I27" s="214"/>
      <c r="J27" s="266"/>
    </row>
    <row r="28" spans="1:17" ht="15" customHeight="1">
      <c r="A28" s="263"/>
      <c r="B28" s="237" t="s">
        <v>9</v>
      </c>
      <c r="C28" s="238"/>
      <c r="D28" s="238"/>
      <c r="E28" s="238" t="s">
        <v>73</v>
      </c>
      <c r="F28" s="238"/>
      <c r="G28" s="238"/>
      <c r="H28" s="238"/>
      <c r="I28" s="239"/>
      <c r="J28" s="266"/>
    </row>
    <row r="29" spans="1:17">
      <c r="A29" s="263"/>
      <c r="B29" s="209"/>
      <c r="C29" s="210"/>
      <c r="D29" s="210"/>
      <c r="E29" s="210"/>
      <c r="F29" s="210"/>
      <c r="G29" s="210"/>
      <c r="H29" s="210"/>
      <c r="I29" s="211"/>
      <c r="J29" s="266"/>
    </row>
    <row r="30" spans="1:17">
      <c r="A30" s="263"/>
      <c r="B30" s="209"/>
      <c r="C30" s="210"/>
      <c r="D30" s="210"/>
      <c r="E30" s="210"/>
      <c r="F30" s="210"/>
      <c r="G30" s="210"/>
      <c r="H30" s="210"/>
      <c r="I30" s="211"/>
      <c r="J30" s="266"/>
    </row>
    <row r="31" spans="1:17" ht="15" customHeight="1">
      <c r="A31" s="263"/>
      <c r="B31" s="209"/>
      <c r="C31" s="210"/>
      <c r="D31" s="210"/>
      <c r="E31" s="210"/>
      <c r="F31" s="210"/>
      <c r="G31" s="210"/>
      <c r="H31" s="210"/>
      <c r="I31" s="211"/>
      <c r="J31" s="266"/>
    </row>
    <row r="32" spans="1:17" ht="15" customHeight="1">
      <c r="A32" s="263"/>
      <c r="B32" s="212" t="s">
        <v>72</v>
      </c>
      <c r="C32" s="213"/>
      <c r="D32" s="213"/>
      <c r="E32" s="213"/>
      <c r="F32" s="213"/>
      <c r="G32" s="213"/>
      <c r="H32" s="213"/>
      <c r="I32" s="214"/>
      <c r="J32" s="266"/>
    </row>
    <row r="33" spans="1:10">
      <c r="A33" s="263"/>
      <c r="B33" s="215"/>
      <c r="C33" s="216"/>
      <c r="D33" s="216"/>
      <c r="E33" s="216"/>
      <c r="F33" s="216"/>
      <c r="G33" s="216"/>
      <c r="H33" s="216"/>
      <c r="I33" s="217"/>
      <c r="J33" s="266"/>
    </row>
    <row r="34" spans="1:10">
      <c r="A34" s="263"/>
      <c r="B34" s="218"/>
      <c r="C34" s="219"/>
      <c r="D34" s="219"/>
      <c r="E34" s="219"/>
      <c r="F34" s="219"/>
      <c r="G34" s="219"/>
      <c r="H34" s="219"/>
      <c r="I34" s="220"/>
      <c r="J34" s="266"/>
    </row>
    <row r="35" spans="1:10">
      <c r="A35" s="263"/>
      <c r="B35" s="218"/>
      <c r="C35" s="219"/>
      <c r="D35" s="219"/>
      <c r="E35" s="219"/>
      <c r="F35" s="219"/>
      <c r="G35" s="219"/>
      <c r="H35" s="219"/>
      <c r="I35" s="220"/>
      <c r="J35" s="266"/>
    </row>
    <row r="36" spans="1:10">
      <c r="A36" s="263"/>
      <c r="B36" s="218"/>
      <c r="C36" s="219"/>
      <c r="D36" s="219"/>
      <c r="E36" s="219"/>
      <c r="F36" s="219"/>
      <c r="G36" s="219"/>
      <c r="H36" s="219"/>
      <c r="I36" s="220"/>
      <c r="J36" s="266"/>
    </row>
    <row r="37" spans="1:10">
      <c r="A37" s="263"/>
      <c r="B37" s="218"/>
      <c r="C37" s="219"/>
      <c r="D37" s="219"/>
      <c r="E37" s="219"/>
      <c r="F37" s="219"/>
      <c r="G37" s="219"/>
      <c r="H37" s="219"/>
      <c r="I37" s="220"/>
      <c r="J37" s="266"/>
    </row>
    <row r="38" spans="1:10">
      <c r="A38" s="263"/>
      <c r="B38" s="218"/>
      <c r="C38" s="219"/>
      <c r="D38" s="219"/>
      <c r="E38" s="219"/>
      <c r="F38" s="219"/>
      <c r="G38" s="219"/>
      <c r="H38" s="219"/>
      <c r="I38" s="220"/>
      <c r="J38" s="266"/>
    </row>
    <row r="39" spans="1:10">
      <c r="A39" s="263"/>
      <c r="B39" s="218"/>
      <c r="C39" s="219"/>
      <c r="D39" s="219"/>
      <c r="E39" s="219"/>
      <c r="F39" s="219"/>
      <c r="G39" s="219"/>
      <c r="H39" s="219"/>
      <c r="I39" s="220"/>
      <c r="J39" s="266"/>
    </row>
    <row r="40" spans="1:10">
      <c r="A40" s="263"/>
      <c r="B40" s="218"/>
      <c r="C40" s="219"/>
      <c r="D40" s="219"/>
      <c r="E40" s="219"/>
      <c r="F40" s="219"/>
      <c r="G40" s="219"/>
      <c r="H40" s="219"/>
      <c r="I40" s="220"/>
      <c r="J40" s="266"/>
    </row>
    <row r="41" spans="1:10">
      <c r="A41" s="263"/>
      <c r="B41" s="218"/>
      <c r="C41" s="219"/>
      <c r="D41" s="219"/>
      <c r="E41" s="219"/>
      <c r="F41" s="219"/>
      <c r="G41" s="219"/>
      <c r="H41" s="219"/>
      <c r="I41" s="220"/>
      <c r="J41" s="266"/>
    </row>
    <row r="42" spans="1:10">
      <c r="A42" s="263"/>
      <c r="B42" s="218"/>
      <c r="C42" s="219"/>
      <c r="D42" s="219"/>
      <c r="E42" s="219"/>
      <c r="F42" s="219"/>
      <c r="G42" s="219"/>
      <c r="H42" s="219"/>
      <c r="I42" s="220"/>
      <c r="J42" s="266"/>
    </row>
    <row r="43" spans="1:10">
      <c r="A43" s="263"/>
      <c r="B43" s="218"/>
      <c r="C43" s="219"/>
      <c r="D43" s="219"/>
      <c r="E43" s="219"/>
      <c r="F43" s="219"/>
      <c r="G43" s="219"/>
      <c r="H43" s="219"/>
      <c r="I43" s="220"/>
      <c r="J43" s="266"/>
    </row>
    <row r="44" spans="1:10" ht="248.25" customHeight="1" thickBot="1">
      <c r="A44" s="263"/>
      <c r="B44" s="221"/>
      <c r="C44" s="222"/>
      <c r="D44" s="222"/>
      <c r="E44" s="222"/>
      <c r="F44" s="222"/>
      <c r="G44" s="222"/>
      <c r="H44" s="222"/>
      <c r="I44" s="223"/>
      <c r="J44" s="266"/>
    </row>
    <row r="45" spans="1:10" ht="9" customHeight="1" thickBot="1">
      <c r="A45" s="264"/>
      <c r="B45" s="92"/>
      <c r="C45" s="92"/>
      <c r="D45" s="92"/>
      <c r="E45" s="92"/>
      <c r="F45" s="92"/>
      <c r="G45" s="92"/>
      <c r="H45" s="92"/>
      <c r="I45" s="92"/>
      <c r="J45" s="267"/>
    </row>
    <row r="46" spans="1:10" ht="15.75" thickTop="1">
      <c r="A46" s="69"/>
      <c r="B46" s="69"/>
      <c r="C46" s="69"/>
      <c r="D46" s="69"/>
      <c r="E46" s="69"/>
      <c r="F46" s="69"/>
      <c r="G46" s="69"/>
      <c r="H46" s="69"/>
      <c r="I46" s="69"/>
      <c r="J46" s="69"/>
    </row>
    <row r="47" spans="1:10">
      <c r="A47" s="69"/>
      <c r="B47" s="69"/>
      <c r="C47" s="69"/>
      <c r="D47" s="69"/>
      <c r="E47" s="69"/>
      <c r="F47" s="69"/>
      <c r="G47" s="69"/>
      <c r="H47" s="69"/>
      <c r="I47" s="69"/>
      <c r="J47" s="69"/>
    </row>
    <row r="48" spans="1:10">
      <c r="A48" s="69"/>
      <c r="B48" s="69"/>
      <c r="C48" s="69"/>
      <c r="D48" s="69"/>
      <c r="E48" s="69"/>
      <c r="F48" s="69"/>
      <c r="G48" s="69"/>
      <c r="H48" s="69"/>
      <c r="I48" s="69"/>
      <c r="J48" s="69"/>
    </row>
    <row r="49" spans="1:13">
      <c r="A49" s="69"/>
      <c r="B49" s="69"/>
      <c r="C49" s="69"/>
      <c r="D49" s="69"/>
      <c r="E49" s="69"/>
      <c r="F49" s="69"/>
      <c r="G49" s="69"/>
      <c r="H49" s="69"/>
      <c r="I49" s="69"/>
      <c r="J49" s="69"/>
    </row>
    <row r="50" spans="1:13">
      <c r="A50" s="69"/>
      <c r="B50" s="69"/>
      <c r="C50" s="69"/>
      <c r="D50" s="69"/>
      <c r="E50" s="69"/>
      <c r="F50" s="69"/>
      <c r="G50" s="69"/>
      <c r="H50" s="69"/>
      <c r="I50" s="69"/>
      <c r="J50" s="69"/>
    </row>
    <row r="51" spans="1:13" s="69" customFormat="1"/>
    <row r="52" spans="1:13" s="69" customFormat="1"/>
    <row r="53" spans="1:13" s="69" customFormat="1"/>
    <row r="54" spans="1:13" s="69" customFormat="1"/>
    <row r="55" spans="1:13" s="69" customFormat="1"/>
    <row r="56" spans="1:13" s="69" customFormat="1">
      <c r="M56" s="69" t="s">
        <v>57</v>
      </c>
    </row>
    <row r="57" spans="1:13" s="69" customFormat="1"/>
    <row r="58" spans="1:13" s="69" customFormat="1"/>
    <row r="59" spans="1:13" s="69" customFormat="1"/>
    <row r="60" spans="1:13" s="69" customFormat="1"/>
    <row r="61" spans="1:13" s="69" customFormat="1"/>
    <row r="62" spans="1:13" s="69" customFormat="1"/>
    <row r="63" spans="1:13" s="69" customFormat="1"/>
    <row r="64" spans="1:13" s="69" customFormat="1"/>
    <row r="65" spans="6:6" s="69" customFormat="1"/>
    <row r="66" spans="6:6" s="69" customFormat="1"/>
    <row r="67" spans="6:6" s="69" customFormat="1"/>
    <row r="68" spans="6:6" s="69" customFormat="1"/>
    <row r="69" spans="6:6" s="69" customFormat="1"/>
    <row r="70" spans="6:6" s="69" customFormat="1"/>
    <row r="71" spans="6:6" s="69" customFormat="1"/>
    <row r="72" spans="6:6" s="69" customFormat="1"/>
    <row r="73" spans="6:6" s="69" customFormat="1"/>
    <row r="74" spans="6:6" s="69" customFormat="1"/>
    <row r="75" spans="6:6" s="69" customFormat="1"/>
    <row r="76" spans="6:6" s="69" customFormat="1"/>
    <row r="77" spans="6:6" s="69" customFormat="1"/>
    <row r="78" spans="6:6" s="69" customFormat="1"/>
    <row r="79" spans="6:6">
      <c r="F79" s="69"/>
    </row>
  </sheetData>
  <mergeCells count="40">
    <mergeCell ref="B29:D31"/>
    <mergeCell ref="E29:I31"/>
    <mergeCell ref="B32:I32"/>
    <mergeCell ref="B33:I44"/>
    <mergeCell ref="B19:C19"/>
    <mergeCell ref="D19:I19"/>
    <mergeCell ref="B20:E20"/>
    <mergeCell ref="B25:I26"/>
    <mergeCell ref="B27:I27"/>
    <mergeCell ref="B28:D28"/>
    <mergeCell ref="E28:I28"/>
    <mergeCell ref="B18:C18"/>
    <mergeCell ref="D18:I18"/>
    <mergeCell ref="B11:C11"/>
    <mergeCell ref="D11:I11"/>
    <mergeCell ref="D12:I12"/>
    <mergeCell ref="D13:I13"/>
    <mergeCell ref="B14:C14"/>
    <mergeCell ref="D14:I14"/>
    <mergeCell ref="D15:I15"/>
    <mergeCell ref="B16:C16"/>
    <mergeCell ref="D16:I16"/>
    <mergeCell ref="B17:C17"/>
    <mergeCell ref="D17:I17"/>
    <mergeCell ref="A1:J1"/>
    <mergeCell ref="A2:A45"/>
    <mergeCell ref="C2:G2"/>
    <mergeCell ref="J2:J45"/>
    <mergeCell ref="H3:I5"/>
    <mergeCell ref="C4:G4"/>
    <mergeCell ref="B6:C6"/>
    <mergeCell ref="D6:I6"/>
    <mergeCell ref="B7:C7"/>
    <mergeCell ref="D7:I7"/>
    <mergeCell ref="B8:C8"/>
    <mergeCell ref="D8:I8"/>
    <mergeCell ref="B9:C9"/>
    <mergeCell ref="D9:I9"/>
    <mergeCell ref="B10:C10"/>
    <mergeCell ref="D10:I10"/>
  </mergeCells>
  <printOptions horizontalCentered="1" verticalCentered="1"/>
  <pageMargins left="0" right="0" top="0" bottom="0" header="0" footer="0"/>
  <pageSetup paperSize="9" orientation="portrait" horizontalDpi="180" verticalDpi="18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V79"/>
  <sheetViews>
    <sheetView zoomScaleSheetLayoutView="75" workbookViewId="0">
      <selection activeCell="J2" sqref="J2:J45"/>
    </sheetView>
  </sheetViews>
  <sheetFormatPr defaultColWidth="9.140625" defaultRowHeight="15"/>
  <cols>
    <col min="1" max="1" width="1.85546875" style="70" customWidth="1"/>
    <col min="2" max="2" width="14.42578125" style="70" customWidth="1"/>
    <col min="3" max="3" width="20.7109375" style="70" customWidth="1"/>
    <col min="4" max="4" width="12" style="70" customWidth="1"/>
    <col min="5" max="5" width="11.42578125" style="70" customWidth="1"/>
    <col min="6" max="6" width="8.28515625" style="70" customWidth="1"/>
    <col min="7" max="7" width="13.5703125" style="70" customWidth="1"/>
    <col min="8" max="8" width="11" style="70" customWidth="1"/>
    <col min="9" max="9" width="14" style="70" customWidth="1"/>
    <col min="10" max="10" width="1.5703125" style="70" customWidth="1"/>
    <col min="11" max="13" width="9.140625" style="69"/>
    <col min="14" max="14" width="18.28515625" style="69" customWidth="1"/>
    <col min="15" max="22" width="9.140625" style="69"/>
    <col min="23" max="16384" width="9.140625" style="70"/>
  </cols>
  <sheetData>
    <row r="1" spans="1:16" ht="9.6" customHeight="1" thickTop="1" thickBot="1">
      <c r="A1" s="260"/>
      <c r="B1" s="261"/>
      <c r="C1" s="261"/>
      <c r="D1" s="261"/>
      <c r="E1" s="261"/>
      <c r="F1" s="261"/>
      <c r="G1" s="261"/>
      <c r="H1" s="261"/>
      <c r="I1" s="261"/>
      <c r="J1" s="262"/>
    </row>
    <row r="2" spans="1:16">
      <c r="A2" s="263"/>
      <c r="B2" s="71" t="s">
        <v>63</v>
      </c>
      <c r="C2" s="265" t="s">
        <v>92</v>
      </c>
      <c r="D2" s="265"/>
      <c r="E2" s="265"/>
      <c r="F2" s="265"/>
      <c r="G2" s="265"/>
      <c r="H2" s="72" t="s">
        <v>58</v>
      </c>
      <c r="I2" s="73">
        <v>44469</v>
      </c>
      <c r="J2" s="266"/>
    </row>
    <row r="3" spans="1:16" ht="15" customHeight="1">
      <c r="A3" s="263"/>
      <c r="B3" s="74"/>
      <c r="C3" s="75"/>
      <c r="D3" s="76"/>
      <c r="E3" s="76"/>
      <c r="F3" s="76"/>
      <c r="G3" s="76"/>
      <c r="H3" s="268"/>
      <c r="I3" s="269"/>
      <c r="J3" s="266"/>
    </row>
    <row r="4" spans="1:16" ht="15" customHeight="1">
      <c r="A4" s="263"/>
      <c r="B4" s="77"/>
      <c r="C4" s="274" t="s">
        <v>71</v>
      </c>
      <c r="D4" s="274"/>
      <c r="E4" s="274"/>
      <c r="F4" s="274"/>
      <c r="G4" s="274"/>
      <c r="H4" s="270"/>
      <c r="I4" s="271"/>
      <c r="J4" s="266"/>
    </row>
    <row r="5" spans="1:16" ht="15" customHeight="1">
      <c r="A5" s="263"/>
      <c r="B5" s="78"/>
      <c r="C5" s="79"/>
      <c r="D5" s="80"/>
      <c r="E5" s="80"/>
      <c r="F5" s="80"/>
      <c r="G5" s="80"/>
      <c r="H5" s="272"/>
      <c r="I5" s="273"/>
      <c r="J5" s="266"/>
    </row>
    <row r="6" spans="1:16">
      <c r="A6" s="263"/>
      <c r="B6" s="275" t="s">
        <v>51</v>
      </c>
      <c r="C6" s="276"/>
      <c r="D6" s="277" t="s">
        <v>88</v>
      </c>
      <c r="E6" s="278"/>
      <c r="F6" s="278"/>
      <c r="G6" s="278"/>
      <c r="H6" s="278"/>
      <c r="I6" s="279"/>
      <c r="J6" s="266"/>
    </row>
    <row r="7" spans="1:16" ht="15" customHeight="1">
      <c r="A7" s="263"/>
      <c r="B7" s="250" t="s">
        <v>64</v>
      </c>
      <c r="C7" s="251"/>
      <c r="D7" s="280" t="s">
        <v>89</v>
      </c>
      <c r="E7" s="280"/>
      <c r="F7" s="280"/>
      <c r="G7" s="280"/>
      <c r="H7" s="280"/>
      <c r="I7" s="281"/>
      <c r="J7" s="266"/>
    </row>
    <row r="8" spans="1:16">
      <c r="A8" s="263"/>
      <c r="B8" s="250" t="s">
        <v>52</v>
      </c>
      <c r="C8" s="251"/>
      <c r="D8" s="282" t="s">
        <v>98</v>
      </c>
      <c r="E8" s="283"/>
      <c r="F8" s="283"/>
      <c r="G8" s="283"/>
      <c r="H8" s="283"/>
      <c r="I8" s="284"/>
      <c r="J8" s="266"/>
    </row>
    <row r="9" spans="1:16" hidden="1">
      <c r="A9" s="263"/>
      <c r="B9" s="250" t="s">
        <v>11</v>
      </c>
      <c r="C9" s="251"/>
      <c r="D9" s="245"/>
      <c r="E9" s="245"/>
      <c r="F9" s="245"/>
      <c r="G9" s="245"/>
      <c r="H9" s="245"/>
      <c r="I9" s="246"/>
      <c r="J9" s="266"/>
    </row>
    <row r="10" spans="1:16">
      <c r="A10" s="263"/>
      <c r="B10" s="275" t="s">
        <v>74</v>
      </c>
      <c r="C10" s="276"/>
      <c r="D10" s="255" t="s">
        <v>101</v>
      </c>
      <c r="E10" s="256"/>
      <c r="F10" s="256"/>
      <c r="G10" s="256"/>
      <c r="H10" s="256"/>
      <c r="I10" s="257"/>
      <c r="J10" s="266"/>
    </row>
    <row r="11" spans="1:16">
      <c r="A11" s="263"/>
      <c r="B11" s="240" t="s">
        <v>65</v>
      </c>
      <c r="C11" s="241"/>
      <c r="D11" s="242" t="s">
        <v>75</v>
      </c>
      <c r="E11" s="243"/>
      <c r="F11" s="243"/>
      <c r="G11" s="243"/>
      <c r="H11" s="243"/>
      <c r="I11" s="244"/>
      <c r="J11" s="266"/>
    </row>
    <row r="12" spans="1:16">
      <c r="A12" s="263"/>
      <c r="B12" s="123" t="s">
        <v>53</v>
      </c>
      <c r="C12" s="124"/>
      <c r="D12" s="245" t="s">
        <v>75</v>
      </c>
      <c r="E12" s="245"/>
      <c r="F12" s="245"/>
      <c r="G12" s="245"/>
      <c r="H12" s="245"/>
      <c r="I12" s="246"/>
      <c r="J12" s="266"/>
    </row>
    <row r="13" spans="1:16">
      <c r="A13" s="263"/>
      <c r="B13" s="123" t="s">
        <v>54</v>
      </c>
      <c r="C13" s="124"/>
      <c r="D13" s="247">
        <f>14830+8844+2669+1591</f>
        <v>27934</v>
      </c>
      <c r="E13" s="248"/>
      <c r="F13" s="248"/>
      <c r="G13" s="248"/>
      <c r="H13" s="248"/>
      <c r="I13" s="249"/>
      <c r="J13" s="266"/>
    </row>
    <row r="14" spans="1:16">
      <c r="A14" s="263"/>
      <c r="B14" s="250" t="s">
        <v>24</v>
      </c>
      <c r="C14" s="251"/>
      <c r="D14" s="252">
        <v>0.5</v>
      </c>
      <c r="E14" s="253"/>
      <c r="F14" s="253"/>
      <c r="G14" s="253"/>
      <c r="H14" s="253"/>
      <c r="I14" s="254"/>
      <c r="J14" s="266"/>
    </row>
    <row r="15" spans="1:16" hidden="1">
      <c r="A15" s="263"/>
      <c r="B15" s="123" t="s">
        <v>22</v>
      </c>
      <c r="C15" s="124"/>
      <c r="D15" s="255"/>
      <c r="E15" s="256"/>
      <c r="F15" s="256"/>
      <c r="G15" s="256"/>
      <c r="H15" s="256"/>
      <c r="I15" s="257"/>
      <c r="J15" s="266"/>
      <c r="M15" s="81"/>
      <c r="N15" s="81"/>
      <c r="O15" s="81"/>
      <c r="P15" s="81"/>
    </row>
    <row r="16" spans="1:16">
      <c r="A16" s="263"/>
      <c r="B16" s="250" t="s">
        <v>55</v>
      </c>
      <c r="C16" s="251"/>
      <c r="D16" s="245" t="s">
        <v>93</v>
      </c>
      <c r="E16" s="245"/>
      <c r="F16" s="245"/>
      <c r="G16" s="245"/>
      <c r="H16" s="245"/>
      <c r="I16" s="246"/>
      <c r="J16" s="266"/>
      <c r="M16" s="81"/>
      <c r="N16" s="81"/>
      <c r="O16" s="81"/>
      <c r="P16" s="81"/>
    </row>
    <row r="17" spans="1:17">
      <c r="A17" s="263"/>
      <c r="B17" s="224" t="s">
        <v>56</v>
      </c>
      <c r="C17" s="225"/>
      <c r="D17" s="258">
        <v>25</v>
      </c>
      <c r="E17" s="258"/>
      <c r="F17" s="258"/>
      <c r="G17" s="258"/>
      <c r="H17" s="258"/>
      <c r="I17" s="259"/>
      <c r="J17" s="266"/>
      <c r="N17" s="81"/>
      <c r="O17" s="81"/>
      <c r="P17" s="81"/>
      <c r="Q17" s="81"/>
    </row>
    <row r="18" spans="1:17">
      <c r="A18" s="263"/>
      <c r="B18" s="224" t="s">
        <v>66</v>
      </c>
      <c r="C18" s="225"/>
      <c r="D18" s="226">
        <v>2</v>
      </c>
      <c r="E18" s="227"/>
      <c r="F18" s="227"/>
      <c r="G18" s="227"/>
      <c r="H18" s="227"/>
      <c r="I18" s="228"/>
      <c r="J18" s="266"/>
      <c r="N18" s="81"/>
      <c r="O18" s="81"/>
      <c r="P18" s="81"/>
      <c r="Q18" s="81"/>
    </row>
    <row r="19" spans="1:17">
      <c r="A19" s="263"/>
      <c r="B19" s="224" t="s">
        <v>67</v>
      </c>
      <c r="C19" s="225"/>
      <c r="D19" s="226">
        <v>2</v>
      </c>
      <c r="E19" s="227"/>
      <c r="F19" s="227"/>
      <c r="G19" s="227"/>
      <c r="H19" s="227"/>
      <c r="I19" s="228"/>
      <c r="J19" s="266"/>
      <c r="N19" s="81"/>
      <c r="O19" s="81"/>
      <c r="P19" s="81"/>
      <c r="Q19" s="81"/>
    </row>
    <row r="20" spans="1:17" ht="19.5" customHeight="1">
      <c r="A20" s="263"/>
      <c r="B20" s="229"/>
      <c r="C20" s="230"/>
      <c r="D20" s="230"/>
      <c r="E20" s="230"/>
      <c r="F20" s="121"/>
      <c r="G20" s="121"/>
      <c r="H20" s="121"/>
      <c r="I20" s="122"/>
      <c r="J20" s="266"/>
      <c r="N20" s="81"/>
      <c r="O20" s="81"/>
      <c r="P20" s="81"/>
      <c r="Q20" s="81"/>
    </row>
    <row r="21" spans="1:17">
      <c r="A21" s="263"/>
      <c r="B21" s="82" t="s">
        <v>60</v>
      </c>
      <c r="C21" s="83" t="s">
        <v>61</v>
      </c>
      <c r="D21" s="83" t="s">
        <v>62</v>
      </c>
      <c r="E21" s="84"/>
      <c r="F21" s="85"/>
      <c r="G21" s="85"/>
      <c r="H21" s="85"/>
      <c r="I21" s="86"/>
      <c r="J21" s="266"/>
      <c r="N21" s="81"/>
      <c r="O21" s="81"/>
      <c r="P21" s="81"/>
      <c r="Q21" s="81"/>
    </row>
    <row r="22" spans="1:17">
      <c r="A22" s="263"/>
      <c r="B22" s="87" t="s">
        <v>59</v>
      </c>
      <c r="C22" s="89">
        <v>40</v>
      </c>
      <c r="D22" s="89">
        <v>25</v>
      </c>
      <c r="E22" s="121"/>
      <c r="F22" s="85"/>
      <c r="G22" s="85"/>
      <c r="H22" s="85"/>
      <c r="I22" s="86"/>
      <c r="J22" s="266"/>
    </row>
    <row r="23" spans="1:17">
      <c r="A23" s="263"/>
      <c r="B23" s="87" t="s">
        <v>68</v>
      </c>
      <c r="C23" s="88">
        <v>10</v>
      </c>
      <c r="D23" s="88">
        <v>2</v>
      </c>
      <c r="E23" s="121"/>
      <c r="F23" s="85"/>
      <c r="G23" s="85"/>
      <c r="H23" s="85"/>
      <c r="I23" s="86"/>
      <c r="J23" s="266"/>
    </row>
    <row r="24" spans="1:17">
      <c r="A24" s="263"/>
      <c r="B24" s="90" t="s">
        <v>69</v>
      </c>
      <c r="C24" s="91">
        <v>5</v>
      </c>
      <c r="D24" s="91">
        <v>2</v>
      </c>
      <c r="E24" s="121"/>
      <c r="F24" s="85"/>
      <c r="G24" s="85"/>
      <c r="H24" s="85"/>
      <c r="I24" s="86"/>
      <c r="J24" s="266"/>
      <c r="L24" s="70"/>
    </row>
    <row r="25" spans="1:17">
      <c r="A25" s="263"/>
      <c r="B25" s="231" t="s">
        <v>87</v>
      </c>
      <c r="C25" s="232"/>
      <c r="D25" s="232"/>
      <c r="E25" s="232"/>
      <c r="F25" s="232"/>
      <c r="G25" s="232"/>
      <c r="H25" s="232"/>
      <c r="I25" s="233"/>
      <c r="J25" s="266"/>
    </row>
    <row r="26" spans="1:17">
      <c r="A26" s="263"/>
      <c r="B26" s="234"/>
      <c r="C26" s="235"/>
      <c r="D26" s="235"/>
      <c r="E26" s="235"/>
      <c r="F26" s="235"/>
      <c r="G26" s="235"/>
      <c r="H26" s="235"/>
      <c r="I26" s="236"/>
      <c r="J26" s="266"/>
    </row>
    <row r="27" spans="1:17" ht="15" customHeight="1">
      <c r="A27" s="263"/>
      <c r="B27" s="212" t="s">
        <v>70</v>
      </c>
      <c r="C27" s="213"/>
      <c r="D27" s="213"/>
      <c r="E27" s="213"/>
      <c r="F27" s="213"/>
      <c r="G27" s="213"/>
      <c r="H27" s="213"/>
      <c r="I27" s="214"/>
      <c r="J27" s="266"/>
    </row>
    <row r="28" spans="1:17" ht="15" customHeight="1">
      <c r="A28" s="263"/>
      <c r="B28" s="237" t="s">
        <v>9</v>
      </c>
      <c r="C28" s="238"/>
      <c r="D28" s="238"/>
      <c r="E28" s="238" t="s">
        <v>73</v>
      </c>
      <c r="F28" s="238"/>
      <c r="G28" s="238"/>
      <c r="H28" s="238"/>
      <c r="I28" s="239"/>
      <c r="J28" s="266"/>
    </row>
    <row r="29" spans="1:17">
      <c r="A29" s="263"/>
      <c r="B29" s="209"/>
      <c r="C29" s="210"/>
      <c r="D29" s="210"/>
      <c r="E29" s="210"/>
      <c r="F29" s="210"/>
      <c r="G29" s="210"/>
      <c r="H29" s="210"/>
      <c r="I29" s="211"/>
      <c r="J29" s="266"/>
    </row>
    <row r="30" spans="1:17">
      <c r="A30" s="263"/>
      <c r="B30" s="209"/>
      <c r="C30" s="210"/>
      <c r="D30" s="210"/>
      <c r="E30" s="210"/>
      <c r="F30" s="210"/>
      <c r="G30" s="210"/>
      <c r="H30" s="210"/>
      <c r="I30" s="211"/>
      <c r="J30" s="266"/>
    </row>
    <row r="31" spans="1:17" ht="15" customHeight="1">
      <c r="A31" s="263"/>
      <c r="B31" s="209"/>
      <c r="C31" s="210"/>
      <c r="D31" s="210"/>
      <c r="E31" s="210"/>
      <c r="F31" s="210"/>
      <c r="G31" s="210"/>
      <c r="H31" s="210"/>
      <c r="I31" s="211"/>
      <c r="J31" s="266"/>
    </row>
    <row r="32" spans="1:17" ht="15" customHeight="1">
      <c r="A32" s="263"/>
      <c r="B32" s="212" t="s">
        <v>72</v>
      </c>
      <c r="C32" s="213"/>
      <c r="D32" s="213"/>
      <c r="E32" s="213"/>
      <c r="F32" s="213"/>
      <c r="G32" s="213"/>
      <c r="H32" s="213"/>
      <c r="I32" s="214"/>
      <c r="J32" s="266"/>
    </row>
    <row r="33" spans="1:10">
      <c r="A33" s="263"/>
      <c r="B33" s="215"/>
      <c r="C33" s="216"/>
      <c r="D33" s="216"/>
      <c r="E33" s="216"/>
      <c r="F33" s="216"/>
      <c r="G33" s="216"/>
      <c r="H33" s="216"/>
      <c r="I33" s="217"/>
      <c r="J33" s="266"/>
    </row>
    <row r="34" spans="1:10">
      <c r="A34" s="263"/>
      <c r="B34" s="218"/>
      <c r="C34" s="219"/>
      <c r="D34" s="219"/>
      <c r="E34" s="219"/>
      <c r="F34" s="219"/>
      <c r="G34" s="219"/>
      <c r="H34" s="219"/>
      <c r="I34" s="220"/>
      <c r="J34" s="266"/>
    </row>
    <row r="35" spans="1:10">
      <c r="A35" s="263"/>
      <c r="B35" s="218"/>
      <c r="C35" s="219"/>
      <c r="D35" s="219"/>
      <c r="E35" s="219"/>
      <c r="F35" s="219"/>
      <c r="G35" s="219"/>
      <c r="H35" s="219"/>
      <c r="I35" s="220"/>
      <c r="J35" s="266"/>
    </row>
    <row r="36" spans="1:10">
      <c r="A36" s="263"/>
      <c r="B36" s="218"/>
      <c r="C36" s="219"/>
      <c r="D36" s="219"/>
      <c r="E36" s="219"/>
      <c r="F36" s="219"/>
      <c r="G36" s="219"/>
      <c r="H36" s="219"/>
      <c r="I36" s="220"/>
      <c r="J36" s="266"/>
    </row>
    <row r="37" spans="1:10">
      <c r="A37" s="263"/>
      <c r="B37" s="218"/>
      <c r="C37" s="219"/>
      <c r="D37" s="219"/>
      <c r="E37" s="219"/>
      <c r="F37" s="219"/>
      <c r="G37" s="219"/>
      <c r="H37" s="219"/>
      <c r="I37" s="220"/>
      <c r="J37" s="266"/>
    </row>
    <row r="38" spans="1:10">
      <c r="A38" s="263"/>
      <c r="B38" s="218"/>
      <c r="C38" s="219"/>
      <c r="D38" s="219"/>
      <c r="E38" s="219"/>
      <c r="F38" s="219"/>
      <c r="G38" s="219"/>
      <c r="H38" s="219"/>
      <c r="I38" s="220"/>
      <c r="J38" s="266"/>
    </row>
    <row r="39" spans="1:10">
      <c r="A39" s="263"/>
      <c r="B39" s="218"/>
      <c r="C39" s="219"/>
      <c r="D39" s="219"/>
      <c r="E39" s="219"/>
      <c r="F39" s="219"/>
      <c r="G39" s="219"/>
      <c r="H39" s="219"/>
      <c r="I39" s="220"/>
      <c r="J39" s="266"/>
    </row>
    <row r="40" spans="1:10">
      <c r="A40" s="263"/>
      <c r="B40" s="218"/>
      <c r="C40" s="219"/>
      <c r="D40" s="219"/>
      <c r="E40" s="219"/>
      <c r="F40" s="219"/>
      <c r="G40" s="219"/>
      <c r="H40" s="219"/>
      <c r="I40" s="220"/>
      <c r="J40" s="266"/>
    </row>
    <row r="41" spans="1:10">
      <c r="A41" s="263"/>
      <c r="B41" s="218"/>
      <c r="C41" s="219"/>
      <c r="D41" s="219"/>
      <c r="E41" s="219"/>
      <c r="F41" s="219"/>
      <c r="G41" s="219"/>
      <c r="H41" s="219"/>
      <c r="I41" s="220"/>
      <c r="J41" s="266"/>
    </row>
    <row r="42" spans="1:10">
      <c r="A42" s="263"/>
      <c r="B42" s="218"/>
      <c r="C42" s="219"/>
      <c r="D42" s="219"/>
      <c r="E42" s="219"/>
      <c r="F42" s="219"/>
      <c r="G42" s="219"/>
      <c r="H42" s="219"/>
      <c r="I42" s="220"/>
      <c r="J42" s="266"/>
    </row>
    <row r="43" spans="1:10">
      <c r="A43" s="263"/>
      <c r="B43" s="218"/>
      <c r="C43" s="219"/>
      <c r="D43" s="219"/>
      <c r="E43" s="219"/>
      <c r="F43" s="219"/>
      <c r="G43" s="219"/>
      <c r="H43" s="219"/>
      <c r="I43" s="220"/>
      <c r="J43" s="266"/>
    </row>
    <row r="44" spans="1:10" ht="248.25" customHeight="1" thickBot="1">
      <c r="A44" s="263"/>
      <c r="B44" s="221"/>
      <c r="C44" s="222"/>
      <c r="D44" s="222"/>
      <c r="E44" s="222"/>
      <c r="F44" s="222"/>
      <c r="G44" s="222"/>
      <c r="H44" s="222"/>
      <c r="I44" s="223"/>
      <c r="J44" s="266"/>
    </row>
    <row r="45" spans="1:10" ht="9" customHeight="1" thickBot="1">
      <c r="A45" s="264"/>
      <c r="B45" s="92"/>
      <c r="C45" s="92"/>
      <c r="D45" s="92"/>
      <c r="E45" s="92"/>
      <c r="F45" s="92"/>
      <c r="G45" s="92"/>
      <c r="H45" s="92"/>
      <c r="I45" s="92"/>
      <c r="J45" s="267"/>
    </row>
    <row r="46" spans="1:10" ht="15.75" thickTop="1">
      <c r="A46" s="69"/>
      <c r="B46" s="69"/>
      <c r="C46" s="69"/>
      <c r="D46" s="69"/>
      <c r="E46" s="69"/>
      <c r="F46" s="69"/>
      <c r="G46" s="69"/>
      <c r="H46" s="69"/>
      <c r="I46" s="69"/>
      <c r="J46" s="69"/>
    </row>
    <row r="47" spans="1:10">
      <c r="A47" s="69"/>
      <c r="B47" s="69"/>
      <c r="C47" s="69"/>
      <c r="D47" s="69"/>
      <c r="E47" s="69"/>
      <c r="F47" s="69"/>
      <c r="G47" s="69"/>
      <c r="H47" s="69"/>
      <c r="I47" s="69"/>
      <c r="J47" s="69"/>
    </row>
    <row r="48" spans="1:10">
      <c r="A48" s="69"/>
      <c r="B48" s="69"/>
      <c r="C48" s="69"/>
      <c r="D48" s="69"/>
      <c r="E48" s="69"/>
      <c r="F48" s="69"/>
      <c r="G48" s="69"/>
      <c r="H48" s="69"/>
      <c r="I48" s="69"/>
      <c r="J48" s="69"/>
    </row>
    <row r="49" spans="1:13">
      <c r="A49" s="69"/>
      <c r="B49" s="69"/>
      <c r="C49" s="69"/>
      <c r="D49" s="69"/>
      <c r="E49" s="69"/>
      <c r="F49" s="69"/>
      <c r="G49" s="69"/>
      <c r="H49" s="69"/>
      <c r="I49" s="69"/>
      <c r="J49" s="69"/>
    </row>
    <row r="50" spans="1:13">
      <c r="A50" s="69"/>
      <c r="B50" s="69"/>
      <c r="C50" s="69"/>
      <c r="D50" s="69"/>
      <c r="E50" s="69"/>
      <c r="F50" s="69"/>
      <c r="G50" s="69"/>
      <c r="H50" s="69"/>
      <c r="I50" s="69"/>
      <c r="J50" s="69"/>
    </row>
    <row r="51" spans="1:13" s="69" customFormat="1"/>
    <row r="52" spans="1:13" s="69" customFormat="1"/>
    <row r="53" spans="1:13" s="69" customFormat="1"/>
    <row r="54" spans="1:13" s="69" customFormat="1"/>
    <row r="55" spans="1:13" s="69" customFormat="1"/>
    <row r="56" spans="1:13" s="69" customFormat="1">
      <c r="M56" s="69" t="s">
        <v>57</v>
      </c>
    </row>
    <row r="57" spans="1:13" s="69" customFormat="1"/>
    <row r="58" spans="1:13" s="69" customFormat="1"/>
    <row r="59" spans="1:13" s="69" customFormat="1"/>
    <row r="60" spans="1:13" s="69" customFormat="1"/>
    <row r="61" spans="1:13" s="69" customFormat="1"/>
    <row r="62" spans="1:13" s="69" customFormat="1"/>
    <row r="63" spans="1:13" s="69" customFormat="1"/>
    <row r="64" spans="1:13" s="69" customFormat="1"/>
    <row r="65" spans="6:6" s="69" customFormat="1"/>
    <row r="66" spans="6:6" s="69" customFormat="1"/>
    <row r="67" spans="6:6" s="69" customFormat="1"/>
    <row r="68" spans="6:6" s="69" customFormat="1"/>
    <row r="69" spans="6:6" s="69" customFormat="1"/>
    <row r="70" spans="6:6" s="69" customFormat="1"/>
    <row r="71" spans="6:6" s="69" customFormat="1"/>
    <row r="72" spans="6:6" s="69" customFormat="1"/>
    <row r="73" spans="6:6" s="69" customFormat="1"/>
    <row r="74" spans="6:6" s="69" customFormat="1"/>
    <row r="75" spans="6:6" s="69" customFormat="1"/>
    <row r="76" spans="6:6" s="69" customFormat="1"/>
    <row r="77" spans="6:6" s="69" customFormat="1"/>
    <row r="78" spans="6:6" s="69" customFormat="1"/>
    <row r="79" spans="6:6">
      <c r="F79" s="69"/>
    </row>
  </sheetData>
  <mergeCells count="40">
    <mergeCell ref="B29:D31"/>
    <mergeCell ref="E29:I31"/>
    <mergeCell ref="B32:I32"/>
    <mergeCell ref="B33:I44"/>
    <mergeCell ref="B19:C19"/>
    <mergeCell ref="D19:I19"/>
    <mergeCell ref="B20:E20"/>
    <mergeCell ref="B25:I26"/>
    <mergeCell ref="B27:I27"/>
    <mergeCell ref="B28:D28"/>
    <mergeCell ref="E28:I28"/>
    <mergeCell ref="B18:C18"/>
    <mergeCell ref="D18:I18"/>
    <mergeCell ref="B11:C11"/>
    <mergeCell ref="D11:I11"/>
    <mergeCell ref="D12:I12"/>
    <mergeCell ref="D13:I13"/>
    <mergeCell ref="B14:C14"/>
    <mergeCell ref="D14:I14"/>
    <mergeCell ref="D15:I15"/>
    <mergeCell ref="B16:C16"/>
    <mergeCell ref="D16:I16"/>
    <mergeCell ref="B17:C17"/>
    <mergeCell ref="D17:I17"/>
    <mergeCell ref="A1:J1"/>
    <mergeCell ref="A2:A45"/>
    <mergeCell ref="C2:G2"/>
    <mergeCell ref="J2:J45"/>
    <mergeCell ref="H3:I5"/>
    <mergeCell ref="C4:G4"/>
    <mergeCell ref="B6:C6"/>
    <mergeCell ref="D6:I6"/>
    <mergeCell ref="B7:C7"/>
    <mergeCell ref="D7:I7"/>
    <mergeCell ref="B8:C8"/>
    <mergeCell ref="D8:I8"/>
    <mergeCell ref="B9:C9"/>
    <mergeCell ref="D9:I9"/>
    <mergeCell ref="B10:C10"/>
    <mergeCell ref="D10:I10"/>
  </mergeCells>
  <printOptions horizontalCentered="1" verticalCentered="1"/>
  <pageMargins left="0" right="0" top="0" bottom="0" header="0" footer="0"/>
  <pageSetup paperSize="9" orientation="portrait" horizontalDpi="180" verticalDpi="18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V79"/>
  <sheetViews>
    <sheetView tabSelected="1" zoomScaleSheetLayoutView="75" workbookViewId="0">
      <selection activeCell="D24" sqref="D24"/>
    </sheetView>
  </sheetViews>
  <sheetFormatPr defaultColWidth="9.140625" defaultRowHeight="15"/>
  <cols>
    <col min="1" max="1" width="1.85546875" style="70" customWidth="1"/>
    <col min="2" max="2" width="14.42578125" style="70" customWidth="1"/>
    <col min="3" max="3" width="20.7109375" style="70" customWidth="1"/>
    <col min="4" max="4" width="12" style="70" customWidth="1"/>
    <col min="5" max="5" width="11.42578125" style="70" customWidth="1"/>
    <col min="6" max="6" width="8.28515625" style="70" customWidth="1"/>
    <col min="7" max="7" width="13.5703125" style="70" customWidth="1"/>
    <col min="8" max="8" width="11" style="70" customWidth="1"/>
    <col min="9" max="9" width="14" style="70" customWidth="1"/>
    <col min="10" max="10" width="1.5703125" style="70" customWidth="1"/>
    <col min="11" max="13" width="9.140625" style="69"/>
    <col min="14" max="14" width="18.28515625" style="69" customWidth="1"/>
    <col min="15" max="22" width="9.140625" style="69"/>
    <col min="23" max="16384" width="9.140625" style="70"/>
  </cols>
  <sheetData>
    <row r="1" spans="1:16" ht="9.6" customHeight="1" thickTop="1" thickBot="1">
      <c r="A1" s="260"/>
      <c r="B1" s="261"/>
      <c r="C1" s="261"/>
      <c r="D1" s="261"/>
      <c r="E1" s="261"/>
      <c r="F1" s="261"/>
      <c r="G1" s="261"/>
      <c r="H1" s="261"/>
      <c r="I1" s="261"/>
      <c r="J1" s="262"/>
    </row>
    <row r="2" spans="1:16">
      <c r="A2" s="263"/>
      <c r="B2" s="71" t="s">
        <v>63</v>
      </c>
      <c r="C2" s="265" t="s">
        <v>91</v>
      </c>
      <c r="D2" s="265"/>
      <c r="E2" s="265"/>
      <c r="F2" s="265"/>
      <c r="G2" s="265"/>
      <c r="H2" s="72" t="s">
        <v>58</v>
      </c>
      <c r="I2" s="73">
        <v>44469</v>
      </c>
      <c r="J2" s="266"/>
    </row>
    <row r="3" spans="1:16" ht="15" customHeight="1">
      <c r="A3" s="263"/>
      <c r="B3" s="74"/>
      <c r="C3" s="75"/>
      <c r="D3" s="76"/>
      <c r="E3" s="76"/>
      <c r="F3" s="76"/>
      <c r="G3" s="76"/>
      <c r="H3" s="268"/>
      <c r="I3" s="269"/>
      <c r="J3" s="266"/>
    </row>
    <row r="4" spans="1:16" ht="15" customHeight="1">
      <c r="A4" s="263"/>
      <c r="B4" s="77"/>
      <c r="C4" s="274" t="s">
        <v>71</v>
      </c>
      <c r="D4" s="274"/>
      <c r="E4" s="274"/>
      <c r="F4" s="274"/>
      <c r="G4" s="274"/>
      <c r="H4" s="270"/>
      <c r="I4" s="271"/>
      <c r="J4" s="266"/>
    </row>
    <row r="5" spans="1:16" ht="15" customHeight="1">
      <c r="A5" s="263"/>
      <c r="B5" s="78"/>
      <c r="C5" s="79"/>
      <c r="D5" s="80"/>
      <c r="E5" s="80"/>
      <c r="F5" s="80"/>
      <c r="G5" s="80"/>
      <c r="H5" s="272"/>
      <c r="I5" s="273"/>
      <c r="J5" s="266"/>
    </row>
    <row r="6" spans="1:16">
      <c r="A6" s="263"/>
      <c r="B6" s="275" t="s">
        <v>51</v>
      </c>
      <c r="C6" s="276"/>
      <c r="D6" s="277" t="s">
        <v>88</v>
      </c>
      <c r="E6" s="278"/>
      <c r="F6" s="278"/>
      <c r="G6" s="278"/>
      <c r="H6" s="278"/>
      <c r="I6" s="279"/>
      <c r="J6" s="266"/>
    </row>
    <row r="7" spans="1:16" ht="15" customHeight="1">
      <c r="A7" s="263"/>
      <c r="B7" s="250" t="s">
        <v>64</v>
      </c>
      <c r="C7" s="251"/>
      <c r="D7" s="280" t="s">
        <v>89</v>
      </c>
      <c r="E7" s="280"/>
      <c r="F7" s="280"/>
      <c r="G7" s="280"/>
      <c r="H7" s="280"/>
      <c r="I7" s="281"/>
      <c r="J7" s="266"/>
    </row>
    <row r="8" spans="1:16">
      <c r="A8" s="263"/>
      <c r="B8" s="250" t="s">
        <v>52</v>
      </c>
      <c r="C8" s="251"/>
      <c r="D8" s="282" t="s">
        <v>100</v>
      </c>
      <c r="E8" s="283"/>
      <c r="F8" s="283"/>
      <c r="G8" s="283"/>
      <c r="H8" s="283"/>
      <c r="I8" s="284"/>
      <c r="J8" s="266"/>
    </row>
    <row r="9" spans="1:16" hidden="1">
      <c r="A9" s="263"/>
      <c r="B9" s="250" t="s">
        <v>11</v>
      </c>
      <c r="C9" s="251"/>
      <c r="D9" s="245"/>
      <c r="E9" s="245"/>
      <c r="F9" s="245"/>
      <c r="G9" s="245"/>
      <c r="H9" s="245"/>
      <c r="I9" s="246"/>
      <c r="J9" s="266"/>
    </row>
    <row r="10" spans="1:16">
      <c r="A10" s="263"/>
      <c r="B10" s="275" t="s">
        <v>74</v>
      </c>
      <c r="C10" s="276"/>
      <c r="D10" s="255" t="s">
        <v>99</v>
      </c>
      <c r="E10" s="256"/>
      <c r="F10" s="256"/>
      <c r="G10" s="256"/>
      <c r="H10" s="256"/>
      <c r="I10" s="257"/>
      <c r="J10" s="266"/>
    </row>
    <row r="11" spans="1:16">
      <c r="A11" s="263"/>
      <c r="B11" s="240" t="s">
        <v>65</v>
      </c>
      <c r="C11" s="241"/>
      <c r="D11" s="242" t="s">
        <v>75</v>
      </c>
      <c r="E11" s="243"/>
      <c r="F11" s="243"/>
      <c r="G11" s="243"/>
      <c r="H11" s="243"/>
      <c r="I11" s="244"/>
      <c r="J11" s="266"/>
    </row>
    <row r="12" spans="1:16">
      <c r="A12" s="263"/>
      <c r="B12" s="125" t="s">
        <v>53</v>
      </c>
      <c r="C12" s="126"/>
      <c r="D12" s="245" t="s">
        <v>75</v>
      </c>
      <c r="E12" s="245"/>
      <c r="F12" s="245"/>
      <c r="G12" s="245"/>
      <c r="H12" s="245"/>
      <c r="I12" s="246"/>
      <c r="J12" s="266"/>
    </row>
    <row r="13" spans="1:16">
      <c r="A13" s="263"/>
      <c r="B13" s="125" t="s">
        <v>54</v>
      </c>
      <c r="C13" s="126"/>
      <c r="D13" s="247">
        <f>8844+14830+1591+2669</f>
        <v>27934</v>
      </c>
      <c r="E13" s="248"/>
      <c r="F13" s="248"/>
      <c r="G13" s="248"/>
      <c r="H13" s="248"/>
      <c r="I13" s="249"/>
      <c r="J13" s="266"/>
    </row>
    <row r="14" spans="1:16">
      <c r="A14" s="263"/>
      <c r="B14" s="250" t="s">
        <v>24</v>
      </c>
      <c r="C14" s="251"/>
      <c r="D14" s="252">
        <v>0.5</v>
      </c>
      <c r="E14" s="253"/>
      <c r="F14" s="253"/>
      <c r="G14" s="253"/>
      <c r="H14" s="253"/>
      <c r="I14" s="254"/>
      <c r="J14" s="266"/>
    </row>
    <row r="15" spans="1:16" hidden="1">
      <c r="A15" s="263"/>
      <c r="B15" s="125" t="s">
        <v>22</v>
      </c>
      <c r="C15" s="126"/>
      <c r="D15" s="255"/>
      <c r="E15" s="256"/>
      <c r="F15" s="256"/>
      <c r="G15" s="256"/>
      <c r="H15" s="256"/>
      <c r="I15" s="257"/>
      <c r="J15" s="266"/>
      <c r="M15" s="81"/>
      <c r="N15" s="81"/>
      <c r="O15" s="81"/>
      <c r="P15" s="81"/>
    </row>
    <row r="16" spans="1:16">
      <c r="A16" s="263"/>
      <c r="B16" s="250" t="s">
        <v>55</v>
      </c>
      <c r="C16" s="251"/>
      <c r="D16" s="245" t="s">
        <v>90</v>
      </c>
      <c r="E16" s="245"/>
      <c r="F16" s="245"/>
      <c r="G16" s="245"/>
      <c r="H16" s="245"/>
      <c r="I16" s="246"/>
      <c r="J16" s="266"/>
      <c r="M16" s="81"/>
      <c r="N16" s="81"/>
      <c r="O16" s="81"/>
      <c r="P16" s="81"/>
    </row>
    <row r="17" spans="1:17">
      <c r="A17" s="263"/>
      <c r="B17" s="224" t="s">
        <v>56</v>
      </c>
      <c r="C17" s="225"/>
      <c r="D17" s="258">
        <v>35</v>
      </c>
      <c r="E17" s="258"/>
      <c r="F17" s="258"/>
      <c r="G17" s="258"/>
      <c r="H17" s="258"/>
      <c r="I17" s="259"/>
      <c r="J17" s="266"/>
      <c r="N17" s="81"/>
      <c r="O17" s="81"/>
      <c r="P17" s="81"/>
      <c r="Q17" s="81"/>
    </row>
    <row r="18" spans="1:17">
      <c r="A18" s="263"/>
      <c r="B18" s="224" t="s">
        <v>66</v>
      </c>
      <c r="C18" s="225"/>
      <c r="D18" s="226">
        <v>3</v>
      </c>
      <c r="E18" s="227"/>
      <c r="F18" s="227"/>
      <c r="G18" s="227"/>
      <c r="H18" s="227"/>
      <c r="I18" s="228"/>
      <c r="J18" s="266"/>
      <c r="N18" s="81"/>
      <c r="O18" s="81"/>
      <c r="P18" s="81"/>
      <c r="Q18" s="81"/>
    </row>
    <row r="19" spans="1:17">
      <c r="A19" s="263"/>
      <c r="B19" s="224" t="s">
        <v>67</v>
      </c>
      <c r="C19" s="225"/>
      <c r="D19" s="226">
        <v>4</v>
      </c>
      <c r="E19" s="227"/>
      <c r="F19" s="227"/>
      <c r="G19" s="227"/>
      <c r="H19" s="227"/>
      <c r="I19" s="228"/>
      <c r="J19" s="266"/>
      <c r="N19" s="81"/>
      <c r="O19" s="81"/>
      <c r="P19" s="81"/>
      <c r="Q19" s="81"/>
    </row>
    <row r="20" spans="1:17" ht="19.5" customHeight="1">
      <c r="A20" s="263"/>
      <c r="B20" s="229"/>
      <c r="C20" s="230"/>
      <c r="D20" s="230"/>
      <c r="E20" s="230"/>
      <c r="F20" s="127"/>
      <c r="G20" s="127"/>
      <c r="H20" s="127"/>
      <c r="I20" s="128"/>
      <c r="J20" s="266"/>
      <c r="N20" s="81"/>
      <c r="O20" s="81"/>
      <c r="P20" s="81"/>
      <c r="Q20" s="81"/>
    </row>
    <row r="21" spans="1:17">
      <c r="A21" s="263"/>
      <c r="B21" s="82" t="s">
        <v>60</v>
      </c>
      <c r="C21" s="83" t="s">
        <v>61</v>
      </c>
      <c r="D21" s="83" t="s">
        <v>62</v>
      </c>
      <c r="E21" s="84"/>
      <c r="F21" s="85"/>
      <c r="G21" s="85"/>
      <c r="H21" s="85"/>
      <c r="I21" s="86"/>
      <c r="J21" s="266"/>
      <c r="N21" s="81"/>
      <c r="O21" s="81"/>
      <c r="P21" s="81"/>
      <c r="Q21" s="81"/>
    </row>
    <row r="22" spans="1:17">
      <c r="A22" s="263"/>
      <c r="B22" s="87" t="s">
        <v>59</v>
      </c>
      <c r="C22" s="89">
        <v>35</v>
      </c>
      <c r="D22" s="89">
        <v>35</v>
      </c>
      <c r="E22" s="127"/>
      <c r="F22" s="85"/>
      <c r="G22" s="85"/>
      <c r="H22" s="85"/>
      <c r="I22" s="86"/>
      <c r="J22" s="266"/>
    </row>
    <row r="23" spans="1:17">
      <c r="A23" s="263"/>
      <c r="B23" s="87" t="s">
        <v>68</v>
      </c>
      <c r="C23" s="89">
        <v>10</v>
      </c>
      <c r="D23" s="88">
        <v>3</v>
      </c>
      <c r="E23" s="127"/>
      <c r="F23" s="85"/>
      <c r="G23" s="85"/>
      <c r="H23" s="85"/>
      <c r="I23" s="86"/>
      <c r="J23" s="266"/>
    </row>
    <row r="24" spans="1:17">
      <c r="A24" s="263"/>
      <c r="B24" s="90" t="s">
        <v>69</v>
      </c>
      <c r="C24" s="89">
        <v>5</v>
      </c>
      <c r="D24" s="91">
        <v>4</v>
      </c>
      <c r="E24" s="127"/>
      <c r="F24" s="85"/>
      <c r="G24" s="85"/>
      <c r="H24" s="85"/>
      <c r="I24" s="86"/>
      <c r="J24" s="266"/>
      <c r="L24" s="70"/>
    </row>
    <row r="25" spans="1:17">
      <c r="A25" s="263"/>
      <c r="B25" s="231" t="s">
        <v>87</v>
      </c>
      <c r="C25" s="232"/>
      <c r="D25" s="232"/>
      <c r="E25" s="232"/>
      <c r="F25" s="232"/>
      <c r="G25" s="232"/>
      <c r="H25" s="232"/>
      <c r="I25" s="233"/>
      <c r="J25" s="266"/>
    </row>
    <row r="26" spans="1:17">
      <c r="A26" s="263"/>
      <c r="B26" s="234"/>
      <c r="C26" s="235"/>
      <c r="D26" s="235"/>
      <c r="E26" s="235"/>
      <c r="F26" s="235"/>
      <c r="G26" s="235"/>
      <c r="H26" s="235"/>
      <c r="I26" s="236"/>
      <c r="J26" s="266"/>
    </row>
    <row r="27" spans="1:17" ht="15" customHeight="1">
      <c r="A27" s="263"/>
      <c r="B27" s="212" t="s">
        <v>70</v>
      </c>
      <c r="C27" s="213"/>
      <c r="D27" s="213"/>
      <c r="E27" s="213"/>
      <c r="F27" s="213"/>
      <c r="G27" s="213"/>
      <c r="H27" s="213"/>
      <c r="I27" s="214"/>
      <c r="J27" s="266"/>
    </row>
    <row r="28" spans="1:17" ht="15" customHeight="1">
      <c r="A28" s="263"/>
      <c r="B28" s="237" t="s">
        <v>9</v>
      </c>
      <c r="C28" s="238"/>
      <c r="D28" s="238"/>
      <c r="E28" s="238" t="s">
        <v>73</v>
      </c>
      <c r="F28" s="238"/>
      <c r="G28" s="238"/>
      <c r="H28" s="238"/>
      <c r="I28" s="239"/>
      <c r="J28" s="266"/>
    </row>
    <row r="29" spans="1:17">
      <c r="A29" s="263"/>
      <c r="B29" s="209"/>
      <c r="C29" s="210"/>
      <c r="D29" s="210"/>
      <c r="E29" s="210"/>
      <c r="F29" s="210"/>
      <c r="G29" s="210"/>
      <c r="H29" s="210"/>
      <c r="I29" s="211"/>
      <c r="J29" s="266"/>
    </row>
    <row r="30" spans="1:17">
      <c r="A30" s="263"/>
      <c r="B30" s="209"/>
      <c r="C30" s="210"/>
      <c r="D30" s="210"/>
      <c r="E30" s="210"/>
      <c r="F30" s="210"/>
      <c r="G30" s="210"/>
      <c r="H30" s="210"/>
      <c r="I30" s="211"/>
      <c r="J30" s="266"/>
    </row>
    <row r="31" spans="1:17" ht="15" customHeight="1">
      <c r="A31" s="263"/>
      <c r="B31" s="209"/>
      <c r="C31" s="210"/>
      <c r="D31" s="210"/>
      <c r="E31" s="210"/>
      <c r="F31" s="210"/>
      <c r="G31" s="210"/>
      <c r="H31" s="210"/>
      <c r="I31" s="211"/>
      <c r="J31" s="266"/>
    </row>
    <row r="32" spans="1:17" ht="15" customHeight="1">
      <c r="A32" s="263"/>
      <c r="B32" s="212" t="s">
        <v>72</v>
      </c>
      <c r="C32" s="213"/>
      <c r="D32" s="213"/>
      <c r="E32" s="213"/>
      <c r="F32" s="213"/>
      <c r="G32" s="213"/>
      <c r="H32" s="213"/>
      <c r="I32" s="214"/>
      <c r="J32" s="266"/>
    </row>
    <row r="33" spans="1:10">
      <c r="A33" s="263"/>
      <c r="B33" s="215"/>
      <c r="C33" s="216"/>
      <c r="D33" s="216"/>
      <c r="E33" s="216"/>
      <c r="F33" s="216"/>
      <c r="G33" s="216"/>
      <c r="H33" s="216"/>
      <c r="I33" s="217"/>
      <c r="J33" s="266"/>
    </row>
    <row r="34" spans="1:10">
      <c r="A34" s="263"/>
      <c r="B34" s="218"/>
      <c r="C34" s="219"/>
      <c r="D34" s="219"/>
      <c r="E34" s="219"/>
      <c r="F34" s="219"/>
      <c r="G34" s="219"/>
      <c r="H34" s="219"/>
      <c r="I34" s="220"/>
      <c r="J34" s="266"/>
    </row>
    <row r="35" spans="1:10">
      <c r="A35" s="263"/>
      <c r="B35" s="218"/>
      <c r="C35" s="219"/>
      <c r="D35" s="219"/>
      <c r="E35" s="219"/>
      <c r="F35" s="219"/>
      <c r="G35" s="219"/>
      <c r="H35" s="219"/>
      <c r="I35" s="220"/>
      <c r="J35" s="266"/>
    </row>
    <row r="36" spans="1:10">
      <c r="A36" s="263"/>
      <c r="B36" s="218"/>
      <c r="C36" s="219"/>
      <c r="D36" s="219"/>
      <c r="E36" s="219"/>
      <c r="F36" s="219"/>
      <c r="G36" s="219"/>
      <c r="H36" s="219"/>
      <c r="I36" s="220"/>
      <c r="J36" s="266"/>
    </row>
    <row r="37" spans="1:10">
      <c r="A37" s="263"/>
      <c r="B37" s="218"/>
      <c r="C37" s="219"/>
      <c r="D37" s="219"/>
      <c r="E37" s="219"/>
      <c r="F37" s="219"/>
      <c r="G37" s="219"/>
      <c r="H37" s="219"/>
      <c r="I37" s="220"/>
      <c r="J37" s="266"/>
    </row>
    <row r="38" spans="1:10">
      <c r="A38" s="263"/>
      <c r="B38" s="218"/>
      <c r="C38" s="219"/>
      <c r="D38" s="219"/>
      <c r="E38" s="219"/>
      <c r="F38" s="219"/>
      <c r="G38" s="219"/>
      <c r="H38" s="219"/>
      <c r="I38" s="220"/>
      <c r="J38" s="266"/>
    </row>
    <row r="39" spans="1:10">
      <c r="A39" s="263"/>
      <c r="B39" s="218"/>
      <c r="C39" s="219"/>
      <c r="D39" s="219"/>
      <c r="E39" s="219"/>
      <c r="F39" s="219"/>
      <c r="G39" s="219"/>
      <c r="H39" s="219"/>
      <c r="I39" s="220"/>
      <c r="J39" s="266"/>
    </row>
    <row r="40" spans="1:10">
      <c r="A40" s="263"/>
      <c r="B40" s="218"/>
      <c r="C40" s="219"/>
      <c r="D40" s="219"/>
      <c r="E40" s="219"/>
      <c r="F40" s="219"/>
      <c r="G40" s="219"/>
      <c r="H40" s="219"/>
      <c r="I40" s="220"/>
      <c r="J40" s="266"/>
    </row>
    <row r="41" spans="1:10">
      <c r="A41" s="263"/>
      <c r="B41" s="218"/>
      <c r="C41" s="219"/>
      <c r="D41" s="219"/>
      <c r="E41" s="219"/>
      <c r="F41" s="219"/>
      <c r="G41" s="219"/>
      <c r="H41" s="219"/>
      <c r="I41" s="220"/>
      <c r="J41" s="266"/>
    </row>
    <row r="42" spans="1:10">
      <c r="A42" s="263"/>
      <c r="B42" s="218"/>
      <c r="C42" s="219"/>
      <c r="D42" s="219"/>
      <c r="E42" s="219"/>
      <c r="F42" s="219"/>
      <c r="G42" s="219"/>
      <c r="H42" s="219"/>
      <c r="I42" s="220"/>
      <c r="J42" s="266"/>
    </row>
    <row r="43" spans="1:10">
      <c r="A43" s="263"/>
      <c r="B43" s="218"/>
      <c r="C43" s="219"/>
      <c r="D43" s="219"/>
      <c r="E43" s="219"/>
      <c r="F43" s="219"/>
      <c r="G43" s="219"/>
      <c r="H43" s="219"/>
      <c r="I43" s="220"/>
      <c r="J43" s="266"/>
    </row>
    <row r="44" spans="1:10" ht="248.25" customHeight="1" thickBot="1">
      <c r="A44" s="263"/>
      <c r="B44" s="221"/>
      <c r="C44" s="222"/>
      <c r="D44" s="222"/>
      <c r="E44" s="222"/>
      <c r="F44" s="222"/>
      <c r="G44" s="222"/>
      <c r="H44" s="222"/>
      <c r="I44" s="223"/>
      <c r="J44" s="266"/>
    </row>
    <row r="45" spans="1:10" ht="9" customHeight="1" thickBot="1">
      <c r="A45" s="264"/>
      <c r="B45" s="92"/>
      <c r="C45" s="92"/>
      <c r="D45" s="92"/>
      <c r="E45" s="92"/>
      <c r="F45" s="92"/>
      <c r="G45" s="92"/>
      <c r="H45" s="92"/>
      <c r="I45" s="92"/>
      <c r="J45" s="267"/>
    </row>
    <row r="46" spans="1:10" ht="15.75" thickTop="1">
      <c r="A46" s="69"/>
      <c r="B46" s="69"/>
      <c r="C46" s="69"/>
      <c r="D46" s="69"/>
      <c r="E46" s="69"/>
      <c r="F46" s="69"/>
      <c r="G46" s="69"/>
      <c r="H46" s="69"/>
      <c r="I46" s="69"/>
      <c r="J46" s="69"/>
    </row>
    <row r="47" spans="1:10">
      <c r="A47" s="69"/>
      <c r="B47" s="69"/>
      <c r="C47" s="69"/>
      <c r="D47" s="69"/>
      <c r="E47" s="69"/>
      <c r="F47" s="69"/>
      <c r="G47" s="69"/>
      <c r="H47" s="69"/>
      <c r="I47" s="69"/>
      <c r="J47" s="69"/>
    </row>
    <row r="48" spans="1:10">
      <c r="A48" s="69"/>
      <c r="B48" s="69"/>
      <c r="C48" s="69"/>
      <c r="D48" s="69"/>
      <c r="E48" s="69"/>
      <c r="F48" s="69"/>
      <c r="G48" s="69"/>
      <c r="H48" s="69"/>
      <c r="I48" s="69"/>
      <c r="J48" s="69"/>
    </row>
    <row r="49" spans="1:13">
      <c r="A49" s="69"/>
      <c r="B49" s="69"/>
      <c r="C49" s="69"/>
      <c r="D49" s="69"/>
      <c r="E49" s="69"/>
      <c r="F49" s="69"/>
      <c r="G49" s="69"/>
      <c r="H49" s="69"/>
      <c r="I49" s="69"/>
      <c r="J49" s="69"/>
    </row>
    <row r="50" spans="1:13">
      <c r="A50" s="69"/>
      <c r="B50" s="69"/>
      <c r="C50" s="69"/>
      <c r="D50" s="69"/>
      <c r="E50" s="69"/>
      <c r="F50" s="69"/>
      <c r="G50" s="69"/>
      <c r="H50" s="69"/>
      <c r="I50" s="69"/>
      <c r="J50" s="69"/>
    </row>
    <row r="51" spans="1:13" s="69" customFormat="1"/>
    <row r="52" spans="1:13" s="69" customFormat="1"/>
    <row r="53" spans="1:13" s="69" customFormat="1"/>
    <row r="54" spans="1:13" s="69" customFormat="1"/>
    <row r="55" spans="1:13" s="69" customFormat="1"/>
    <row r="56" spans="1:13" s="69" customFormat="1">
      <c r="M56" s="69" t="s">
        <v>57</v>
      </c>
    </row>
    <row r="57" spans="1:13" s="69" customFormat="1"/>
    <row r="58" spans="1:13" s="69" customFormat="1"/>
    <row r="59" spans="1:13" s="69" customFormat="1"/>
    <row r="60" spans="1:13" s="69" customFormat="1"/>
    <row r="61" spans="1:13" s="69" customFormat="1"/>
    <row r="62" spans="1:13" s="69" customFormat="1"/>
    <row r="63" spans="1:13" s="69" customFormat="1"/>
    <row r="64" spans="1:13" s="69" customFormat="1"/>
    <row r="65" spans="6:6" s="69" customFormat="1"/>
    <row r="66" spans="6:6" s="69" customFormat="1"/>
    <row r="67" spans="6:6" s="69" customFormat="1"/>
    <row r="68" spans="6:6" s="69" customFormat="1"/>
    <row r="69" spans="6:6" s="69" customFormat="1"/>
    <row r="70" spans="6:6" s="69" customFormat="1"/>
    <row r="71" spans="6:6" s="69" customFormat="1"/>
    <row r="72" spans="6:6" s="69" customFormat="1"/>
    <row r="73" spans="6:6" s="69" customFormat="1"/>
    <row r="74" spans="6:6" s="69" customFormat="1"/>
    <row r="75" spans="6:6" s="69" customFormat="1"/>
    <row r="76" spans="6:6" s="69" customFormat="1"/>
    <row r="77" spans="6:6" s="69" customFormat="1"/>
    <row r="78" spans="6:6" s="69" customFormat="1"/>
    <row r="79" spans="6:6">
      <c r="F79" s="69"/>
    </row>
  </sheetData>
  <mergeCells count="40">
    <mergeCell ref="A1:J1"/>
    <mergeCell ref="A2:A45"/>
    <mergeCell ref="C2:G2"/>
    <mergeCell ref="J2:J45"/>
    <mergeCell ref="H3:I5"/>
    <mergeCell ref="C4:G4"/>
    <mergeCell ref="B6:C6"/>
    <mergeCell ref="D6:I6"/>
    <mergeCell ref="B7:C7"/>
    <mergeCell ref="D7:I7"/>
    <mergeCell ref="B8:C8"/>
    <mergeCell ref="D8:I8"/>
    <mergeCell ref="B9:C9"/>
    <mergeCell ref="D9:I9"/>
    <mergeCell ref="B10:C10"/>
    <mergeCell ref="D10:I10"/>
    <mergeCell ref="B18:C18"/>
    <mergeCell ref="D18:I18"/>
    <mergeCell ref="B11:C11"/>
    <mergeCell ref="D11:I11"/>
    <mergeCell ref="D12:I12"/>
    <mergeCell ref="D13:I13"/>
    <mergeCell ref="B14:C14"/>
    <mergeCell ref="D14:I14"/>
    <mergeCell ref="D15:I15"/>
    <mergeCell ref="B16:C16"/>
    <mergeCell ref="D16:I16"/>
    <mergeCell ref="B17:C17"/>
    <mergeCell ref="D17:I17"/>
    <mergeCell ref="B29:D31"/>
    <mergeCell ref="E29:I31"/>
    <mergeCell ref="B32:I32"/>
    <mergeCell ref="B33:I44"/>
    <mergeCell ref="B19:C19"/>
    <mergeCell ref="D19:I19"/>
    <mergeCell ref="B20:E20"/>
    <mergeCell ref="B25:I26"/>
    <mergeCell ref="B27:I27"/>
    <mergeCell ref="B28:D28"/>
    <mergeCell ref="E28:I28"/>
  </mergeCells>
  <printOptions horizontalCentered="1" verticalCentered="1"/>
  <pageMargins left="0" right="0" top="0" bottom="0" header="0" footer="0"/>
  <pageSetup paperSize="9" orientation="portrait" horizontalDpi="180" verticalDpi="18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0000"/>
  </sheetPr>
  <dimension ref="A1:V81"/>
  <sheetViews>
    <sheetView view="pageBreakPreview" topLeftCell="A22" zoomScale="85" zoomScaleSheetLayoutView="85" workbookViewId="0">
      <selection activeCell="B25" sqref="B25:I28"/>
    </sheetView>
  </sheetViews>
  <sheetFormatPr defaultColWidth="9.140625" defaultRowHeight="15"/>
  <cols>
    <col min="1" max="1" width="1.85546875" style="70" customWidth="1"/>
    <col min="2" max="2" width="14.42578125" style="70" customWidth="1"/>
    <col min="3" max="3" width="20.7109375" style="70" customWidth="1"/>
    <col min="4" max="4" width="12" style="70" customWidth="1"/>
    <col min="5" max="5" width="11.42578125" style="70" customWidth="1"/>
    <col min="6" max="6" width="8.28515625" style="70" customWidth="1"/>
    <col min="7" max="7" width="13.5703125" style="70" customWidth="1"/>
    <col min="8" max="8" width="11" style="70" customWidth="1"/>
    <col min="9" max="9" width="22.42578125" style="70" customWidth="1"/>
    <col min="10" max="10" width="1.5703125" style="70" customWidth="1"/>
    <col min="11" max="13" width="9.140625" style="69"/>
    <col min="14" max="14" width="18.28515625" style="69" customWidth="1"/>
    <col min="15" max="22" width="9.140625" style="69"/>
    <col min="23" max="16384" width="9.140625" style="70"/>
  </cols>
  <sheetData>
    <row r="1" spans="1:16" ht="9.6" customHeight="1" thickTop="1" thickBot="1">
      <c r="A1" s="260"/>
      <c r="B1" s="261"/>
      <c r="C1" s="261"/>
      <c r="D1" s="261"/>
      <c r="E1" s="261"/>
      <c r="F1" s="261"/>
      <c r="G1" s="261"/>
      <c r="H1" s="261"/>
      <c r="I1" s="261"/>
      <c r="J1" s="262"/>
    </row>
    <row r="2" spans="1:16" ht="15.75">
      <c r="A2" s="263"/>
      <c r="B2" s="93" t="s">
        <v>63</v>
      </c>
      <c r="C2" s="339" t="s">
        <v>80</v>
      </c>
      <c r="D2" s="339"/>
      <c r="E2" s="339"/>
      <c r="F2" s="339"/>
      <c r="G2" s="339"/>
      <c r="H2" s="94" t="s">
        <v>58</v>
      </c>
      <c r="I2" s="95">
        <v>43861</v>
      </c>
      <c r="J2" s="266"/>
    </row>
    <row r="3" spans="1:16" ht="15" customHeight="1">
      <c r="A3" s="263"/>
      <c r="B3" s="96"/>
      <c r="C3" s="97"/>
      <c r="D3" s="98"/>
      <c r="E3" s="98"/>
      <c r="F3" s="98"/>
      <c r="G3" s="98"/>
      <c r="H3" s="340"/>
      <c r="I3" s="341"/>
      <c r="J3" s="266"/>
    </row>
    <row r="4" spans="1:16" ht="15" customHeight="1">
      <c r="A4" s="263"/>
      <c r="B4" s="99"/>
      <c r="C4" s="346" t="s">
        <v>71</v>
      </c>
      <c r="D4" s="346"/>
      <c r="E4" s="346"/>
      <c r="F4" s="346"/>
      <c r="G4" s="346"/>
      <c r="H4" s="342"/>
      <c r="I4" s="343"/>
      <c r="J4" s="266"/>
    </row>
    <row r="5" spans="1:16" ht="15" customHeight="1">
      <c r="A5" s="263"/>
      <c r="B5" s="100"/>
      <c r="C5" s="101"/>
      <c r="D5" s="102"/>
      <c r="E5" s="102"/>
      <c r="F5" s="102"/>
      <c r="G5" s="102"/>
      <c r="H5" s="344"/>
      <c r="I5" s="345"/>
      <c r="J5" s="266"/>
    </row>
    <row r="6" spans="1:16" ht="26.25" customHeight="1">
      <c r="A6" s="263"/>
      <c r="B6" s="347" t="s">
        <v>51</v>
      </c>
      <c r="C6" s="348"/>
      <c r="D6" s="349" t="s">
        <v>81</v>
      </c>
      <c r="E6" s="350"/>
      <c r="F6" s="350"/>
      <c r="G6" s="350"/>
      <c r="H6" s="350"/>
      <c r="I6" s="351"/>
      <c r="J6" s="266"/>
    </row>
    <row r="7" spans="1:16" ht="22.5" customHeight="1">
      <c r="A7" s="263"/>
      <c r="B7" s="329" t="s">
        <v>64</v>
      </c>
      <c r="C7" s="330"/>
      <c r="D7" s="352" t="s">
        <v>82</v>
      </c>
      <c r="E7" s="352"/>
      <c r="F7" s="352"/>
      <c r="G7" s="352"/>
      <c r="H7" s="352"/>
      <c r="I7" s="353"/>
      <c r="J7" s="266"/>
    </row>
    <row r="8" spans="1:16" ht="18.75" customHeight="1">
      <c r="A8" s="263"/>
      <c r="B8" s="329" t="s">
        <v>52</v>
      </c>
      <c r="C8" s="330"/>
      <c r="D8" s="354">
        <f>I2</f>
        <v>43861</v>
      </c>
      <c r="E8" s="355"/>
      <c r="F8" s="355"/>
      <c r="G8" s="355"/>
      <c r="H8" s="355"/>
      <c r="I8" s="356"/>
      <c r="J8" s="266"/>
    </row>
    <row r="9" spans="1:16" ht="15.75" hidden="1">
      <c r="A9" s="263"/>
      <c r="B9" s="329" t="s">
        <v>11</v>
      </c>
      <c r="C9" s="330"/>
      <c r="D9" s="324"/>
      <c r="E9" s="324"/>
      <c r="F9" s="324"/>
      <c r="G9" s="324"/>
      <c r="H9" s="324"/>
      <c r="I9" s="325"/>
      <c r="J9" s="266"/>
    </row>
    <row r="10" spans="1:16" ht="21.75" customHeight="1">
      <c r="A10" s="263"/>
      <c r="B10" s="347" t="s">
        <v>74</v>
      </c>
      <c r="C10" s="348"/>
      <c r="D10" s="334" t="s">
        <v>83</v>
      </c>
      <c r="E10" s="335"/>
      <c r="F10" s="335"/>
      <c r="G10" s="335"/>
      <c r="H10" s="335"/>
      <c r="I10" s="336"/>
      <c r="J10" s="266"/>
    </row>
    <row r="11" spans="1:16" ht="18.75" customHeight="1">
      <c r="A11" s="263"/>
      <c r="B11" s="319" t="s">
        <v>65</v>
      </c>
      <c r="C11" s="320"/>
      <c r="D11" s="321" t="s">
        <v>75</v>
      </c>
      <c r="E11" s="322"/>
      <c r="F11" s="322"/>
      <c r="G11" s="322"/>
      <c r="H11" s="322"/>
      <c r="I11" s="323"/>
      <c r="J11" s="266"/>
    </row>
    <row r="12" spans="1:16" ht="18.75" customHeight="1">
      <c r="A12" s="263"/>
      <c r="B12" s="103" t="s">
        <v>53</v>
      </c>
      <c r="C12" s="104"/>
      <c r="D12" s="324" t="s">
        <v>75</v>
      </c>
      <c r="E12" s="324"/>
      <c r="F12" s="324"/>
      <c r="G12" s="324"/>
      <c r="H12" s="324"/>
      <c r="I12" s="325"/>
      <c r="J12" s="266"/>
    </row>
    <row r="13" spans="1:16" ht="19.5" customHeight="1">
      <c r="A13" s="263"/>
      <c r="B13" s="103" t="s">
        <v>54</v>
      </c>
      <c r="C13" s="104"/>
      <c r="D13" s="326">
        <v>2500</v>
      </c>
      <c r="E13" s="327"/>
      <c r="F13" s="327"/>
      <c r="G13" s="327"/>
      <c r="H13" s="327"/>
      <c r="I13" s="328"/>
      <c r="J13" s="266"/>
    </row>
    <row r="14" spans="1:16" ht="20.25" customHeight="1">
      <c r="A14" s="263"/>
      <c r="B14" s="329" t="s">
        <v>24</v>
      </c>
      <c r="C14" s="330"/>
      <c r="D14" s="331">
        <v>0.5</v>
      </c>
      <c r="E14" s="332"/>
      <c r="F14" s="332"/>
      <c r="G14" s="332"/>
      <c r="H14" s="332"/>
      <c r="I14" s="333"/>
      <c r="J14" s="266"/>
    </row>
    <row r="15" spans="1:16" ht="15.75" hidden="1">
      <c r="A15" s="263"/>
      <c r="B15" s="103" t="s">
        <v>22</v>
      </c>
      <c r="C15" s="104"/>
      <c r="D15" s="334"/>
      <c r="E15" s="335"/>
      <c r="F15" s="335"/>
      <c r="G15" s="335"/>
      <c r="H15" s="335"/>
      <c r="I15" s="336"/>
      <c r="J15" s="266"/>
      <c r="M15" s="81"/>
      <c r="N15" s="81"/>
      <c r="O15" s="81"/>
      <c r="P15" s="81"/>
    </row>
    <row r="16" spans="1:16" ht="18.75" customHeight="1">
      <c r="A16" s="263"/>
      <c r="B16" s="329" t="s">
        <v>55</v>
      </c>
      <c r="C16" s="330"/>
      <c r="D16" s="324" t="s">
        <v>84</v>
      </c>
      <c r="E16" s="324"/>
      <c r="F16" s="324"/>
      <c r="G16" s="324"/>
      <c r="H16" s="324"/>
      <c r="I16" s="325"/>
      <c r="J16" s="266"/>
      <c r="M16" s="81"/>
      <c r="N16" s="81"/>
      <c r="O16" s="81"/>
      <c r="P16" s="81"/>
    </row>
    <row r="17" spans="1:17" ht="20.25" customHeight="1">
      <c r="A17" s="263"/>
      <c r="B17" s="300" t="s">
        <v>56</v>
      </c>
      <c r="C17" s="301"/>
      <c r="D17" s="337">
        <v>3</v>
      </c>
      <c r="E17" s="337"/>
      <c r="F17" s="337"/>
      <c r="G17" s="337"/>
      <c r="H17" s="337"/>
      <c r="I17" s="338"/>
      <c r="J17" s="266"/>
      <c r="N17" s="81"/>
      <c r="O17" s="81"/>
      <c r="P17" s="81"/>
      <c r="Q17" s="81"/>
    </row>
    <row r="18" spans="1:17" ht="18.75" customHeight="1">
      <c r="A18" s="263"/>
      <c r="B18" s="300" t="s">
        <v>66</v>
      </c>
      <c r="C18" s="301"/>
      <c r="D18" s="302">
        <v>0</v>
      </c>
      <c r="E18" s="303"/>
      <c r="F18" s="303"/>
      <c r="G18" s="303"/>
      <c r="H18" s="303"/>
      <c r="I18" s="304"/>
      <c r="J18" s="266"/>
      <c r="N18" s="81"/>
      <c r="O18" s="81"/>
      <c r="P18" s="81"/>
      <c r="Q18" s="81"/>
    </row>
    <row r="19" spans="1:17" ht="19.5" customHeight="1">
      <c r="A19" s="263"/>
      <c r="B19" s="300" t="s">
        <v>67</v>
      </c>
      <c r="C19" s="301"/>
      <c r="D19" s="302">
        <v>0</v>
      </c>
      <c r="E19" s="303"/>
      <c r="F19" s="303"/>
      <c r="G19" s="303"/>
      <c r="H19" s="303"/>
      <c r="I19" s="304"/>
      <c r="J19" s="266"/>
      <c r="N19" s="81"/>
      <c r="O19" s="81"/>
      <c r="P19" s="81"/>
      <c r="Q19" s="81"/>
    </row>
    <row r="20" spans="1:17" ht="12.75" customHeight="1">
      <c r="A20" s="263"/>
      <c r="B20" s="305"/>
      <c r="C20" s="306"/>
      <c r="D20" s="306"/>
      <c r="E20" s="306"/>
      <c r="F20" s="105"/>
      <c r="G20" s="105"/>
      <c r="H20" s="105"/>
      <c r="I20" s="106"/>
      <c r="J20" s="266"/>
      <c r="N20" s="81"/>
      <c r="O20" s="81"/>
      <c r="P20" s="81"/>
      <c r="Q20" s="81"/>
    </row>
    <row r="21" spans="1:17" ht="15.75">
      <c r="A21" s="263"/>
      <c r="B21" s="107" t="s">
        <v>60</v>
      </c>
      <c r="C21" s="108" t="s">
        <v>61</v>
      </c>
      <c r="D21" s="108" t="s">
        <v>62</v>
      </c>
      <c r="E21" s="109"/>
      <c r="F21" s="110"/>
      <c r="G21" s="110"/>
      <c r="H21" s="110"/>
      <c r="I21" s="111"/>
      <c r="J21" s="266"/>
      <c r="N21" s="81"/>
      <c r="O21" s="81"/>
      <c r="P21" s="81"/>
      <c r="Q21" s="81"/>
    </row>
    <row r="22" spans="1:17" ht="19.5" customHeight="1">
      <c r="A22" s="263"/>
      <c r="B22" s="112" t="s">
        <v>59</v>
      </c>
      <c r="C22" s="113">
        <v>3</v>
      </c>
      <c r="D22" s="113">
        <v>3</v>
      </c>
      <c r="E22" s="105"/>
      <c r="F22" s="110"/>
      <c r="G22" s="110"/>
      <c r="H22" s="110"/>
      <c r="I22" s="111"/>
      <c r="J22" s="266"/>
    </row>
    <row r="23" spans="1:17" ht="18.75" customHeight="1">
      <c r="A23" s="263"/>
      <c r="B23" s="112" t="s">
        <v>68</v>
      </c>
      <c r="C23" s="113">
        <v>3</v>
      </c>
      <c r="D23" s="113">
        <v>0</v>
      </c>
      <c r="E23" s="105"/>
      <c r="F23" s="110"/>
      <c r="G23" s="110"/>
      <c r="H23" s="110"/>
      <c r="I23" s="111"/>
      <c r="J23" s="266"/>
    </row>
    <row r="24" spans="1:17" ht="21.75" customHeight="1">
      <c r="A24" s="263"/>
      <c r="B24" s="115" t="s">
        <v>69</v>
      </c>
      <c r="C24" s="116">
        <v>1</v>
      </c>
      <c r="D24" s="116">
        <v>0</v>
      </c>
      <c r="E24" s="105"/>
      <c r="F24" s="110"/>
      <c r="G24" s="110"/>
      <c r="H24" s="110"/>
      <c r="I24" s="111"/>
      <c r="J24" s="266"/>
      <c r="L24" s="70"/>
    </row>
    <row r="25" spans="1:17">
      <c r="A25" s="263"/>
      <c r="B25" s="307" t="s">
        <v>79</v>
      </c>
      <c r="C25" s="308"/>
      <c r="D25" s="308"/>
      <c r="E25" s="308"/>
      <c r="F25" s="308"/>
      <c r="G25" s="308"/>
      <c r="H25" s="308"/>
      <c r="I25" s="309"/>
      <c r="J25" s="266"/>
    </row>
    <row r="26" spans="1:17">
      <c r="A26" s="263"/>
      <c r="B26" s="310"/>
      <c r="C26" s="311"/>
      <c r="D26" s="311"/>
      <c r="E26" s="311"/>
      <c r="F26" s="311"/>
      <c r="G26" s="311"/>
      <c r="H26" s="311"/>
      <c r="I26" s="312"/>
      <c r="J26" s="266"/>
    </row>
    <row r="27" spans="1:17">
      <c r="A27" s="263"/>
      <c r="B27" s="310"/>
      <c r="C27" s="311"/>
      <c r="D27" s="311"/>
      <c r="E27" s="311"/>
      <c r="F27" s="311"/>
      <c r="G27" s="311"/>
      <c r="H27" s="311"/>
      <c r="I27" s="312"/>
      <c r="J27" s="266"/>
    </row>
    <row r="28" spans="1:17">
      <c r="A28" s="263"/>
      <c r="B28" s="313"/>
      <c r="C28" s="314"/>
      <c r="D28" s="314"/>
      <c r="E28" s="314"/>
      <c r="F28" s="314"/>
      <c r="G28" s="314"/>
      <c r="H28" s="314"/>
      <c r="I28" s="315"/>
      <c r="J28" s="266"/>
    </row>
    <row r="29" spans="1:17" ht="15" customHeight="1">
      <c r="A29" s="263"/>
      <c r="B29" s="288" t="s">
        <v>70</v>
      </c>
      <c r="C29" s="289"/>
      <c r="D29" s="289"/>
      <c r="E29" s="289"/>
      <c r="F29" s="289"/>
      <c r="G29" s="289"/>
      <c r="H29" s="289"/>
      <c r="I29" s="290"/>
      <c r="J29" s="266"/>
    </row>
    <row r="30" spans="1:17" ht="15" customHeight="1">
      <c r="A30" s="263"/>
      <c r="B30" s="316" t="s">
        <v>9</v>
      </c>
      <c r="C30" s="317"/>
      <c r="D30" s="317"/>
      <c r="E30" s="317" t="s">
        <v>73</v>
      </c>
      <c r="F30" s="317"/>
      <c r="G30" s="317"/>
      <c r="H30" s="317"/>
      <c r="I30" s="318"/>
      <c r="J30" s="266"/>
    </row>
    <row r="31" spans="1:17">
      <c r="A31" s="263"/>
      <c r="B31" s="285" t="s">
        <v>76</v>
      </c>
      <c r="C31" s="286"/>
      <c r="D31" s="286"/>
      <c r="E31" s="286" t="s">
        <v>77</v>
      </c>
      <c r="F31" s="286"/>
      <c r="G31" s="286"/>
      <c r="H31" s="286"/>
      <c r="I31" s="287"/>
      <c r="J31" s="266"/>
    </row>
    <row r="32" spans="1:17">
      <c r="A32" s="263"/>
      <c r="B32" s="285"/>
      <c r="C32" s="286"/>
      <c r="D32" s="286"/>
      <c r="E32" s="286"/>
      <c r="F32" s="286"/>
      <c r="G32" s="286"/>
      <c r="H32" s="286"/>
      <c r="I32" s="287"/>
      <c r="J32" s="266"/>
    </row>
    <row r="33" spans="1:10" ht="15" customHeight="1">
      <c r="A33" s="263"/>
      <c r="B33" s="285"/>
      <c r="C33" s="286"/>
      <c r="D33" s="286"/>
      <c r="E33" s="286"/>
      <c r="F33" s="286"/>
      <c r="G33" s="286"/>
      <c r="H33" s="286"/>
      <c r="I33" s="287"/>
      <c r="J33" s="266"/>
    </row>
    <row r="34" spans="1:10" ht="15" customHeight="1">
      <c r="A34" s="263"/>
      <c r="B34" s="288" t="s">
        <v>72</v>
      </c>
      <c r="C34" s="289"/>
      <c r="D34" s="289"/>
      <c r="E34" s="289"/>
      <c r="F34" s="289"/>
      <c r="G34" s="289"/>
      <c r="H34" s="289"/>
      <c r="I34" s="290"/>
      <c r="J34" s="266"/>
    </row>
    <row r="35" spans="1:10">
      <c r="A35" s="263"/>
      <c r="B35" s="291"/>
      <c r="C35" s="292"/>
      <c r="D35" s="292"/>
      <c r="E35" s="292"/>
      <c r="F35" s="292"/>
      <c r="G35" s="292"/>
      <c r="H35" s="292"/>
      <c r="I35" s="293"/>
      <c r="J35" s="266"/>
    </row>
    <row r="36" spans="1:10">
      <c r="A36" s="263"/>
      <c r="B36" s="294"/>
      <c r="C36" s="295"/>
      <c r="D36" s="295"/>
      <c r="E36" s="295"/>
      <c r="F36" s="295"/>
      <c r="G36" s="295"/>
      <c r="H36" s="295"/>
      <c r="I36" s="296"/>
      <c r="J36" s="266"/>
    </row>
    <row r="37" spans="1:10">
      <c r="A37" s="263"/>
      <c r="B37" s="294"/>
      <c r="C37" s="295"/>
      <c r="D37" s="295"/>
      <c r="E37" s="295"/>
      <c r="F37" s="295"/>
      <c r="G37" s="295"/>
      <c r="H37" s="295"/>
      <c r="I37" s="296"/>
      <c r="J37" s="266"/>
    </row>
    <row r="38" spans="1:10">
      <c r="A38" s="263"/>
      <c r="B38" s="294"/>
      <c r="C38" s="295"/>
      <c r="D38" s="295"/>
      <c r="E38" s="295"/>
      <c r="F38" s="295"/>
      <c r="G38" s="295"/>
      <c r="H38" s="295"/>
      <c r="I38" s="296"/>
      <c r="J38" s="266"/>
    </row>
    <row r="39" spans="1:10">
      <c r="A39" s="263"/>
      <c r="B39" s="294"/>
      <c r="C39" s="295"/>
      <c r="D39" s="295"/>
      <c r="E39" s="295"/>
      <c r="F39" s="295"/>
      <c r="G39" s="295"/>
      <c r="H39" s="295"/>
      <c r="I39" s="296"/>
      <c r="J39" s="266"/>
    </row>
    <row r="40" spans="1:10">
      <c r="A40" s="263"/>
      <c r="B40" s="294"/>
      <c r="C40" s="295"/>
      <c r="D40" s="295"/>
      <c r="E40" s="295"/>
      <c r="F40" s="295"/>
      <c r="G40" s="295"/>
      <c r="H40" s="295"/>
      <c r="I40" s="296"/>
      <c r="J40" s="266"/>
    </row>
    <row r="41" spans="1:10">
      <c r="A41" s="263"/>
      <c r="B41" s="294"/>
      <c r="C41" s="295"/>
      <c r="D41" s="295"/>
      <c r="E41" s="295"/>
      <c r="F41" s="295"/>
      <c r="G41" s="295"/>
      <c r="H41" s="295"/>
      <c r="I41" s="296"/>
      <c r="J41" s="266"/>
    </row>
    <row r="42" spans="1:10">
      <c r="A42" s="263"/>
      <c r="B42" s="294"/>
      <c r="C42" s="295"/>
      <c r="D42" s="295"/>
      <c r="E42" s="295"/>
      <c r="F42" s="295"/>
      <c r="G42" s="295"/>
      <c r="H42" s="295"/>
      <c r="I42" s="296"/>
      <c r="J42" s="266"/>
    </row>
    <row r="43" spans="1:10">
      <c r="A43" s="263"/>
      <c r="B43" s="294"/>
      <c r="C43" s="295"/>
      <c r="D43" s="295"/>
      <c r="E43" s="295"/>
      <c r="F43" s="295"/>
      <c r="G43" s="295"/>
      <c r="H43" s="295"/>
      <c r="I43" s="296"/>
      <c r="J43" s="266"/>
    </row>
    <row r="44" spans="1:10">
      <c r="A44" s="263"/>
      <c r="B44" s="294"/>
      <c r="C44" s="295"/>
      <c r="D44" s="295"/>
      <c r="E44" s="295"/>
      <c r="F44" s="295"/>
      <c r="G44" s="295"/>
      <c r="H44" s="295"/>
      <c r="I44" s="296"/>
      <c r="J44" s="266"/>
    </row>
    <row r="45" spans="1:10">
      <c r="A45" s="263"/>
      <c r="B45" s="294"/>
      <c r="C45" s="295"/>
      <c r="D45" s="295"/>
      <c r="E45" s="295"/>
      <c r="F45" s="295"/>
      <c r="G45" s="295"/>
      <c r="H45" s="295"/>
      <c r="I45" s="296"/>
      <c r="J45" s="266"/>
    </row>
    <row r="46" spans="1:10" ht="264" customHeight="1" thickBot="1">
      <c r="A46" s="263"/>
      <c r="B46" s="297"/>
      <c r="C46" s="298"/>
      <c r="D46" s="298"/>
      <c r="E46" s="298"/>
      <c r="F46" s="298"/>
      <c r="G46" s="298"/>
      <c r="H46" s="298"/>
      <c r="I46" s="299"/>
      <c r="J46" s="266"/>
    </row>
    <row r="47" spans="1:10" ht="9" customHeight="1" thickBot="1">
      <c r="A47" s="264"/>
      <c r="B47" s="92"/>
      <c r="C47" s="92"/>
      <c r="D47" s="92"/>
      <c r="E47" s="92"/>
      <c r="F47" s="92"/>
      <c r="G47" s="92"/>
      <c r="H47" s="92"/>
      <c r="I47" s="92"/>
      <c r="J47" s="267"/>
    </row>
    <row r="48" spans="1:10" ht="15.75" thickTop="1">
      <c r="A48" s="69"/>
      <c r="B48" s="69"/>
      <c r="C48" s="69"/>
      <c r="D48" s="69"/>
      <c r="E48" s="69"/>
      <c r="F48" s="69"/>
      <c r="G48" s="69"/>
      <c r="H48" s="69"/>
      <c r="I48" s="69"/>
      <c r="J48" s="69"/>
    </row>
    <row r="49" spans="1:13">
      <c r="A49" s="69"/>
      <c r="B49" s="69"/>
      <c r="C49" s="69"/>
      <c r="D49" s="69"/>
      <c r="E49" s="69"/>
      <c r="F49" s="69"/>
      <c r="G49" s="69"/>
      <c r="H49" s="69"/>
      <c r="I49" s="69"/>
      <c r="J49" s="69"/>
    </row>
    <row r="50" spans="1:13">
      <c r="A50" s="69"/>
      <c r="B50" s="69"/>
      <c r="C50" s="69"/>
      <c r="D50" s="69"/>
      <c r="E50" s="69"/>
      <c r="F50" s="69"/>
      <c r="G50" s="69"/>
      <c r="H50" s="69"/>
      <c r="I50" s="69"/>
      <c r="J50" s="69"/>
    </row>
    <row r="51" spans="1:13">
      <c r="A51" s="69"/>
      <c r="B51" s="69"/>
      <c r="C51" s="69"/>
      <c r="D51" s="69"/>
      <c r="E51" s="69"/>
      <c r="F51" s="69"/>
      <c r="G51" s="69"/>
      <c r="H51" s="69"/>
      <c r="I51" s="69"/>
      <c r="J51" s="69"/>
    </row>
    <row r="52" spans="1:13">
      <c r="A52" s="69"/>
      <c r="B52" s="69"/>
      <c r="C52" s="69"/>
      <c r="D52" s="69"/>
      <c r="E52" s="69"/>
      <c r="F52" s="69"/>
      <c r="G52" s="69"/>
      <c r="H52" s="69"/>
      <c r="I52" s="69"/>
      <c r="J52" s="69"/>
    </row>
    <row r="53" spans="1:13" s="69" customFormat="1"/>
    <row r="54" spans="1:13" s="69" customFormat="1"/>
    <row r="55" spans="1:13" s="69" customFormat="1"/>
    <row r="56" spans="1:13" s="69" customFormat="1"/>
    <row r="57" spans="1:13" s="69" customFormat="1"/>
    <row r="58" spans="1:13" s="69" customFormat="1">
      <c r="M58" s="69" t="s">
        <v>57</v>
      </c>
    </row>
    <row r="59" spans="1:13" s="69" customFormat="1"/>
    <row r="60" spans="1:13" s="69" customFormat="1"/>
    <row r="61" spans="1:13" s="69" customFormat="1"/>
    <row r="62" spans="1:13" s="69" customFormat="1"/>
    <row r="63" spans="1:13" s="69" customFormat="1"/>
    <row r="64" spans="1:13" s="69" customFormat="1"/>
    <row r="65" s="69" customFormat="1"/>
    <row r="66" s="69" customFormat="1"/>
    <row r="67" s="69" customFormat="1"/>
    <row r="68" s="69" customFormat="1"/>
    <row r="69" s="69" customFormat="1"/>
    <row r="70" s="69" customFormat="1"/>
    <row r="71" s="69" customFormat="1"/>
    <row r="72" s="69" customFormat="1"/>
    <row r="73" s="69" customFormat="1"/>
    <row r="74" s="69" customFormat="1"/>
    <row r="75" s="69" customFormat="1"/>
    <row r="76" s="69" customFormat="1"/>
    <row r="77" s="69" customFormat="1"/>
    <row r="78" s="69" customFormat="1"/>
    <row r="79" s="69" customFormat="1"/>
    <row r="80" s="69" customFormat="1"/>
    <row r="81" spans="6:6">
      <c r="F81" s="69"/>
    </row>
  </sheetData>
  <mergeCells count="40">
    <mergeCell ref="A1:J1"/>
    <mergeCell ref="A2:A47"/>
    <mergeCell ref="C2:G2"/>
    <mergeCell ref="J2:J47"/>
    <mergeCell ref="H3:I5"/>
    <mergeCell ref="C4:G4"/>
    <mergeCell ref="B6:C6"/>
    <mergeCell ref="D6:I6"/>
    <mergeCell ref="B7:C7"/>
    <mergeCell ref="D7:I7"/>
    <mergeCell ref="B8:C8"/>
    <mergeCell ref="D8:I8"/>
    <mergeCell ref="B9:C9"/>
    <mergeCell ref="D9:I9"/>
    <mergeCell ref="B10:C10"/>
    <mergeCell ref="D10:I10"/>
    <mergeCell ref="B18:C18"/>
    <mergeCell ref="D18:I18"/>
    <mergeCell ref="B11:C11"/>
    <mergeCell ref="D11:I11"/>
    <mergeCell ref="D12:I12"/>
    <mergeCell ref="D13:I13"/>
    <mergeCell ref="B14:C14"/>
    <mergeCell ref="D14:I14"/>
    <mergeCell ref="D15:I15"/>
    <mergeCell ref="B16:C16"/>
    <mergeCell ref="D16:I16"/>
    <mergeCell ref="B17:C17"/>
    <mergeCell ref="D17:I17"/>
    <mergeCell ref="B31:D33"/>
    <mergeCell ref="E31:I33"/>
    <mergeCell ref="B34:I34"/>
    <mergeCell ref="B35:I46"/>
    <mergeCell ref="B19:C19"/>
    <mergeCell ref="D19:I19"/>
    <mergeCell ref="B20:E20"/>
    <mergeCell ref="B25:I28"/>
    <mergeCell ref="B29:I29"/>
    <mergeCell ref="B30:D30"/>
    <mergeCell ref="E30:I30"/>
  </mergeCells>
  <pageMargins left="0.4" right="0.46" top="0.75" bottom="0.75" header="0.26" footer="0.3"/>
  <pageSetup paperSize="9" scale="80" orientation="portrait" r:id="rId1"/>
  <colBreaks count="1" manualBreakCount="1">
    <brk id="10" max="1048575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V81"/>
  <sheetViews>
    <sheetView view="pageBreakPreview" topLeftCell="A37" zoomScaleSheetLayoutView="100" workbookViewId="0">
      <selection activeCell="D14" sqref="D14:I14"/>
    </sheetView>
  </sheetViews>
  <sheetFormatPr defaultColWidth="9.140625" defaultRowHeight="15"/>
  <cols>
    <col min="1" max="1" width="1.85546875" style="70" customWidth="1"/>
    <col min="2" max="2" width="14.42578125" style="70" customWidth="1"/>
    <col min="3" max="3" width="20.7109375" style="70" customWidth="1"/>
    <col min="4" max="4" width="12" style="70" customWidth="1"/>
    <col min="5" max="5" width="11.42578125" style="70" customWidth="1"/>
    <col min="6" max="6" width="8.28515625" style="70" customWidth="1"/>
    <col min="7" max="7" width="13.5703125" style="70" customWidth="1"/>
    <col min="8" max="8" width="11" style="70" customWidth="1"/>
    <col min="9" max="9" width="22.42578125" style="70" customWidth="1"/>
    <col min="10" max="10" width="1.5703125" style="70" customWidth="1"/>
    <col min="11" max="13" width="9.140625" style="69"/>
    <col min="14" max="14" width="18.28515625" style="69" customWidth="1"/>
    <col min="15" max="22" width="9.140625" style="69"/>
    <col min="23" max="16384" width="9.140625" style="70"/>
  </cols>
  <sheetData>
    <row r="1" spans="1:16" ht="9.6" customHeight="1" thickTop="1" thickBot="1">
      <c r="A1" s="260"/>
      <c r="B1" s="261"/>
      <c r="C1" s="261"/>
      <c r="D1" s="261"/>
      <c r="E1" s="261"/>
      <c r="F1" s="261"/>
      <c r="G1" s="261"/>
      <c r="H1" s="261"/>
      <c r="I1" s="261"/>
      <c r="J1" s="262"/>
    </row>
    <row r="2" spans="1:16" ht="15.75">
      <c r="A2" s="263"/>
      <c r="B2" s="93" t="s">
        <v>63</v>
      </c>
      <c r="C2" s="339" t="s">
        <v>80</v>
      </c>
      <c r="D2" s="339"/>
      <c r="E2" s="339"/>
      <c r="F2" s="339"/>
      <c r="G2" s="339"/>
      <c r="H2" s="94" t="s">
        <v>58</v>
      </c>
      <c r="I2" s="95">
        <v>43861</v>
      </c>
      <c r="J2" s="266"/>
    </row>
    <row r="3" spans="1:16" ht="15" customHeight="1">
      <c r="A3" s="263"/>
      <c r="B3" s="96"/>
      <c r="C3" s="97"/>
      <c r="D3" s="98"/>
      <c r="E3" s="98"/>
      <c r="F3" s="98"/>
      <c r="G3" s="98"/>
      <c r="H3" s="340"/>
      <c r="I3" s="341"/>
      <c r="J3" s="266"/>
    </row>
    <row r="4" spans="1:16" ht="15" customHeight="1">
      <c r="A4" s="263"/>
      <c r="B4" s="99"/>
      <c r="C4" s="346" t="s">
        <v>71</v>
      </c>
      <c r="D4" s="346"/>
      <c r="E4" s="346"/>
      <c r="F4" s="346"/>
      <c r="G4" s="346"/>
      <c r="H4" s="342"/>
      <c r="I4" s="343"/>
      <c r="J4" s="266"/>
    </row>
    <row r="5" spans="1:16" ht="15" customHeight="1">
      <c r="A5" s="263"/>
      <c r="B5" s="100"/>
      <c r="C5" s="101"/>
      <c r="D5" s="102"/>
      <c r="E5" s="102"/>
      <c r="F5" s="102"/>
      <c r="G5" s="102"/>
      <c r="H5" s="344"/>
      <c r="I5" s="345"/>
      <c r="J5" s="266"/>
    </row>
    <row r="6" spans="1:16" ht="26.25" customHeight="1">
      <c r="A6" s="263"/>
      <c r="B6" s="347" t="s">
        <v>51</v>
      </c>
      <c r="C6" s="348"/>
      <c r="D6" s="349" t="s">
        <v>81</v>
      </c>
      <c r="E6" s="350"/>
      <c r="F6" s="350"/>
      <c r="G6" s="350"/>
      <c r="H6" s="350"/>
      <c r="I6" s="351"/>
      <c r="J6" s="266"/>
    </row>
    <row r="7" spans="1:16" ht="22.5" customHeight="1">
      <c r="A7" s="263"/>
      <c r="B7" s="329" t="s">
        <v>64</v>
      </c>
      <c r="C7" s="330"/>
      <c r="D7" s="352" t="s">
        <v>78</v>
      </c>
      <c r="E7" s="352"/>
      <c r="F7" s="352"/>
      <c r="G7" s="352"/>
      <c r="H7" s="352"/>
      <c r="I7" s="353"/>
      <c r="J7" s="266"/>
    </row>
    <row r="8" spans="1:16" ht="18.75" customHeight="1">
      <c r="A8" s="263"/>
      <c r="B8" s="329" t="s">
        <v>52</v>
      </c>
      <c r="C8" s="330"/>
      <c r="D8" s="354">
        <v>43840</v>
      </c>
      <c r="E8" s="355"/>
      <c r="F8" s="355"/>
      <c r="G8" s="355"/>
      <c r="H8" s="355"/>
      <c r="I8" s="356"/>
      <c r="J8" s="266"/>
    </row>
    <row r="9" spans="1:16" ht="15.75" hidden="1">
      <c r="A9" s="263"/>
      <c r="B9" s="329" t="s">
        <v>11</v>
      </c>
      <c r="C9" s="330"/>
      <c r="D9" s="324"/>
      <c r="E9" s="324"/>
      <c r="F9" s="324"/>
      <c r="G9" s="324"/>
      <c r="H9" s="324"/>
      <c r="I9" s="325"/>
      <c r="J9" s="266"/>
    </row>
    <row r="10" spans="1:16" ht="21.75" customHeight="1">
      <c r="A10" s="263"/>
      <c r="B10" s="347" t="s">
        <v>74</v>
      </c>
      <c r="C10" s="348"/>
      <c r="D10" s="334" t="s">
        <v>85</v>
      </c>
      <c r="E10" s="335"/>
      <c r="F10" s="335"/>
      <c r="G10" s="335"/>
      <c r="H10" s="335"/>
      <c r="I10" s="336"/>
      <c r="J10" s="266"/>
    </row>
    <row r="11" spans="1:16" ht="18.75" customHeight="1">
      <c r="A11" s="263"/>
      <c r="B11" s="319" t="s">
        <v>65</v>
      </c>
      <c r="C11" s="320"/>
      <c r="D11" s="321" t="s">
        <v>75</v>
      </c>
      <c r="E11" s="322"/>
      <c r="F11" s="322"/>
      <c r="G11" s="322"/>
      <c r="H11" s="322"/>
      <c r="I11" s="323"/>
      <c r="J11" s="266"/>
    </row>
    <row r="12" spans="1:16" ht="18.75" customHeight="1">
      <c r="A12" s="263"/>
      <c r="B12" s="103" t="s">
        <v>53</v>
      </c>
      <c r="C12" s="104"/>
      <c r="D12" s="324" t="s">
        <v>75</v>
      </c>
      <c r="E12" s="324"/>
      <c r="F12" s="324"/>
      <c r="G12" s="324"/>
      <c r="H12" s="324"/>
      <c r="I12" s="325"/>
      <c r="J12" s="266"/>
    </row>
    <row r="13" spans="1:16" ht="19.5" customHeight="1">
      <c r="A13" s="263"/>
      <c r="B13" s="103" t="s">
        <v>54</v>
      </c>
      <c r="C13" s="104"/>
      <c r="D13" s="326">
        <v>2180</v>
      </c>
      <c r="E13" s="327"/>
      <c r="F13" s="327"/>
      <c r="G13" s="327"/>
      <c r="H13" s="327"/>
      <c r="I13" s="328"/>
      <c r="J13" s="266"/>
    </row>
    <row r="14" spans="1:16" ht="20.25" customHeight="1">
      <c r="A14" s="263"/>
      <c r="B14" s="329" t="s">
        <v>24</v>
      </c>
      <c r="C14" s="330"/>
      <c r="D14" s="331">
        <v>0.5</v>
      </c>
      <c r="E14" s="332"/>
      <c r="F14" s="332"/>
      <c r="G14" s="332"/>
      <c r="H14" s="332"/>
      <c r="I14" s="333"/>
      <c r="J14" s="266"/>
    </row>
    <row r="15" spans="1:16" ht="15.75" hidden="1">
      <c r="A15" s="263"/>
      <c r="B15" s="103" t="s">
        <v>22</v>
      </c>
      <c r="C15" s="104"/>
      <c r="D15" s="334"/>
      <c r="E15" s="335"/>
      <c r="F15" s="335"/>
      <c r="G15" s="335"/>
      <c r="H15" s="335"/>
      <c r="I15" s="336"/>
      <c r="J15" s="266"/>
      <c r="M15" s="81"/>
      <c r="N15" s="81"/>
      <c r="O15" s="81"/>
      <c r="P15" s="81"/>
    </row>
    <row r="16" spans="1:16" ht="18.75" customHeight="1">
      <c r="A16" s="263"/>
      <c r="B16" s="329" t="s">
        <v>55</v>
      </c>
      <c r="C16" s="330"/>
      <c r="D16" s="324" t="s">
        <v>86</v>
      </c>
      <c r="E16" s="324"/>
      <c r="F16" s="324"/>
      <c r="G16" s="324"/>
      <c r="H16" s="324"/>
      <c r="I16" s="325"/>
      <c r="J16" s="266"/>
      <c r="M16" s="81"/>
      <c r="N16" s="81"/>
      <c r="O16" s="81"/>
      <c r="P16" s="81"/>
    </row>
    <row r="17" spans="1:17" ht="20.25" customHeight="1">
      <c r="A17" s="263"/>
      <c r="B17" s="300" t="s">
        <v>56</v>
      </c>
      <c r="C17" s="301"/>
      <c r="D17" s="337">
        <v>4</v>
      </c>
      <c r="E17" s="337"/>
      <c r="F17" s="337"/>
      <c r="G17" s="337"/>
      <c r="H17" s="337"/>
      <c r="I17" s="338"/>
      <c r="J17" s="266"/>
      <c r="N17" s="81"/>
      <c r="O17" s="81"/>
      <c r="P17" s="81"/>
      <c r="Q17" s="81"/>
    </row>
    <row r="18" spans="1:17" ht="18.75" customHeight="1">
      <c r="A18" s="263"/>
      <c r="B18" s="300" t="s">
        <v>66</v>
      </c>
      <c r="C18" s="301"/>
      <c r="D18" s="302">
        <v>1</v>
      </c>
      <c r="E18" s="303"/>
      <c r="F18" s="303"/>
      <c r="G18" s="303"/>
      <c r="H18" s="303"/>
      <c r="I18" s="304"/>
      <c r="J18" s="266"/>
      <c r="N18" s="81"/>
      <c r="O18" s="81"/>
      <c r="P18" s="81"/>
      <c r="Q18" s="81"/>
    </row>
    <row r="19" spans="1:17" ht="19.5" customHeight="1">
      <c r="A19" s="263"/>
      <c r="B19" s="300" t="s">
        <v>67</v>
      </c>
      <c r="C19" s="301"/>
      <c r="D19" s="302">
        <v>0</v>
      </c>
      <c r="E19" s="303"/>
      <c r="F19" s="303"/>
      <c r="G19" s="303"/>
      <c r="H19" s="303"/>
      <c r="I19" s="304"/>
      <c r="J19" s="266"/>
      <c r="N19" s="81"/>
      <c r="O19" s="81"/>
      <c r="P19" s="81"/>
      <c r="Q19" s="81"/>
    </row>
    <row r="20" spans="1:17" ht="12.75" customHeight="1">
      <c r="A20" s="263"/>
      <c r="B20" s="305"/>
      <c r="C20" s="306"/>
      <c r="D20" s="306"/>
      <c r="E20" s="306"/>
      <c r="F20" s="105"/>
      <c r="G20" s="105"/>
      <c r="H20" s="105"/>
      <c r="I20" s="106"/>
      <c r="J20" s="266"/>
      <c r="N20" s="81"/>
      <c r="O20" s="81"/>
      <c r="P20" s="81"/>
      <c r="Q20" s="81"/>
    </row>
    <row r="21" spans="1:17" ht="15.75">
      <c r="A21" s="263"/>
      <c r="B21" s="107" t="s">
        <v>60</v>
      </c>
      <c r="C21" s="108" t="s">
        <v>61</v>
      </c>
      <c r="D21" s="108" t="s">
        <v>62</v>
      </c>
      <c r="E21" s="109"/>
      <c r="F21" s="110"/>
      <c r="G21" s="110"/>
      <c r="H21" s="110"/>
      <c r="I21" s="111"/>
      <c r="J21" s="266"/>
      <c r="N21" s="81"/>
      <c r="O21" s="81"/>
      <c r="P21" s="81"/>
      <c r="Q21" s="81"/>
    </row>
    <row r="22" spans="1:17" ht="19.5" customHeight="1">
      <c r="A22" s="263"/>
      <c r="B22" s="112" t="s">
        <v>59</v>
      </c>
      <c r="C22" s="113">
        <v>4</v>
      </c>
      <c r="D22" s="114">
        <f>D17</f>
        <v>4</v>
      </c>
      <c r="E22" s="105"/>
      <c r="F22" s="110"/>
      <c r="G22" s="110"/>
      <c r="H22" s="110"/>
      <c r="I22" s="111"/>
      <c r="J22" s="266"/>
    </row>
    <row r="23" spans="1:17" ht="18.75" customHeight="1">
      <c r="A23" s="263"/>
      <c r="B23" s="112" t="s">
        <v>68</v>
      </c>
      <c r="C23" s="113">
        <v>3</v>
      </c>
      <c r="D23" s="113">
        <f>D18</f>
        <v>1</v>
      </c>
      <c r="E23" s="105"/>
      <c r="F23" s="110"/>
      <c r="G23" s="110"/>
      <c r="H23" s="110"/>
      <c r="I23" s="111"/>
      <c r="J23" s="266"/>
    </row>
    <row r="24" spans="1:17" ht="21.75" customHeight="1">
      <c r="A24" s="263"/>
      <c r="B24" s="115" t="s">
        <v>69</v>
      </c>
      <c r="C24" s="116">
        <v>1</v>
      </c>
      <c r="D24" s="116">
        <f>D19</f>
        <v>0</v>
      </c>
      <c r="E24" s="105"/>
      <c r="F24" s="110"/>
      <c r="G24" s="110"/>
      <c r="H24" s="110"/>
      <c r="I24" s="111"/>
      <c r="J24" s="266"/>
      <c r="L24" s="70"/>
    </row>
    <row r="25" spans="1:17">
      <c r="A25" s="263"/>
      <c r="B25" s="307" t="s">
        <v>79</v>
      </c>
      <c r="C25" s="308"/>
      <c r="D25" s="308"/>
      <c r="E25" s="308"/>
      <c r="F25" s="308"/>
      <c r="G25" s="308"/>
      <c r="H25" s="308"/>
      <c r="I25" s="309"/>
      <c r="J25" s="266"/>
    </row>
    <row r="26" spans="1:17">
      <c r="A26" s="263"/>
      <c r="B26" s="310"/>
      <c r="C26" s="311"/>
      <c r="D26" s="311"/>
      <c r="E26" s="311"/>
      <c r="F26" s="311"/>
      <c r="G26" s="311"/>
      <c r="H26" s="311"/>
      <c r="I26" s="312"/>
      <c r="J26" s="266"/>
    </row>
    <row r="27" spans="1:17">
      <c r="A27" s="263"/>
      <c r="B27" s="310"/>
      <c r="C27" s="311"/>
      <c r="D27" s="311"/>
      <c r="E27" s="311"/>
      <c r="F27" s="311"/>
      <c r="G27" s="311"/>
      <c r="H27" s="311"/>
      <c r="I27" s="312"/>
      <c r="J27" s="266"/>
    </row>
    <row r="28" spans="1:17">
      <c r="A28" s="263"/>
      <c r="B28" s="313"/>
      <c r="C28" s="314"/>
      <c r="D28" s="314"/>
      <c r="E28" s="314"/>
      <c r="F28" s="314"/>
      <c r="G28" s="314"/>
      <c r="H28" s="314"/>
      <c r="I28" s="315"/>
      <c r="J28" s="266"/>
    </row>
    <row r="29" spans="1:17" ht="15" customHeight="1">
      <c r="A29" s="263"/>
      <c r="B29" s="288" t="s">
        <v>70</v>
      </c>
      <c r="C29" s="289"/>
      <c r="D29" s="289"/>
      <c r="E29" s="289"/>
      <c r="F29" s="289"/>
      <c r="G29" s="289"/>
      <c r="H29" s="289"/>
      <c r="I29" s="290"/>
      <c r="J29" s="266"/>
    </row>
    <row r="30" spans="1:17" ht="15" customHeight="1">
      <c r="A30" s="263"/>
      <c r="B30" s="316" t="s">
        <v>9</v>
      </c>
      <c r="C30" s="317"/>
      <c r="D30" s="317"/>
      <c r="E30" s="317" t="s">
        <v>73</v>
      </c>
      <c r="F30" s="317"/>
      <c r="G30" s="317"/>
      <c r="H30" s="317"/>
      <c r="I30" s="318"/>
      <c r="J30" s="266"/>
    </row>
    <row r="31" spans="1:17">
      <c r="A31" s="263"/>
      <c r="B31" s="285" t="s">
        <v>76</v>
      </c>
      <c r="C31" s="286"/>
      <c r="D31" s="286"/>
      <c r="E31" s="286" t="s">
        <v>77</v>
      </c>
      <c r="F31" s="286"/>
      <c r="G31" s="286"/>
      <c r="H31" s="286"/>
      <c r="I31" s="287"/>
      <c r="J31" s="266"/>
    </row>
    <row r="32" spans="1:17">
      <c r="A32" s="263"/>
      <c r="B32" s="285"/>
      <c r="C32" s="286"/>
      <c r="D32" s="286"/>
      <c r="E32" s="286"/>
      <c r="F32" s="286"/>
      <c r="G32" s="286"/>
      <c r="H32" s="286"/>
      <c r="I32" s="287"/>
      <c r="J32" s="266"/>
    </row>
    <row r="33" spans="1:10" ht="15" customHeight="1">
      <c r="A33" s="263"/>
      <c r="B33" s="285"/>
      <c r="C33" s="286"/>
      <c r="D33" s="286"/>
      <c r="E33" s="286"/>
      <c r="F33" s="286"/>
      <c r="G33" s="286"/>
      <c r="H33" s="286"/>
      <c r="I33" s="287"/>
      <c r="J33" s="266"/>
    </row>
    <row r="34" spans="1:10" ht="15" customHeight="1">
      <c r="A34" s="263"/>
      <c r="B34" s="288" t="s">
        <v>72</v>
      </c>
      <c r="C34" s="289"/>
      <c r="D34" s="289"/>
      <c r="E34" s="289"/>
      <c r="F34" s="289"/>
      <c r="G34" s="289"/>
      <c r="H34" s="289"/>
      <c r="I34" s="290"/>
      <c r="J34" s="266"/>
    </row>
    <row r="35" spans="1:10">
      <c r="A35" s="263"/>
      <c r="B35" s="291"/>
      <c r="C35" s="292"/>
      <c r="D35" s="292"/>
      <c r="E35" s="292"/>
      <c r="F35" s="292"/>
      <c r="G35" s="292"/>
      <c r="H35" s="292"/>
      <c r="I35" s="293"/>
      <c r="J35" s="266"/>
    </row>
    <row r="36" spans="1:10">
      <c r="A36" s="263"/>
      <c r="B36" s="294"/>
      <c r="C36" s="295"/>
      <c r="D36" s="295"/>
      <c r="E36" s="295"/>
      <c r="F36" s="295"/>
      <c r="G36" s="295"/>
      <c r="H36" s="295"/>
      <c r="I36" s="296"/>
      <c r="J36" s="266"/>
    </row>
    <row r="37" spans="1:10">
      <c r="A37" s="263"/>
      <c r="B37" s="294"/>
      <c r="C37" s="295"/>
      <c r="D37" s="295"/>
      <c r="E37" s="295"/>
      <c r="F37" s="295"/>
      <c r="G37" s="295"/>
      <c r="H37" s="295"/>
      <c r="I37" s="296"/>
      <c r="J37" s="266"/>
    </row>
    <row r="38" spans="1:10">
      <c r="A38" s="263"/>
      <c r="B38" s="294"/>
      <c r="C38" s="295"/>
      <c r="D38" s="295"/>
      <c r="E38" s="295"/>
      <c r="F38" s="295"/>
      <c r="G38" s="295"/>
      <c r="H38" s="295"/>
      <c r="I38" s="296"/>
      <c r="J38" s="266"/>
    </row>
    <row r="39" spans="1:10">
      <c r="A39" s="263"/>
      <c r="B39" s="294"/>
      <c r="C39" s="295"/>
      <c r="D39" s="295"/>
      <c r="E39" s="295"/>
      <c r="F39" s="295"/>
      <c r="G39" s="295"/>
      <c r="H39" s="295"/>
      <c r="I39" s="296"/>
      <c r="J39" s="266"/>
    </row>
    <row r="40" spans="1:10">
      <c r="A40" s="263"/>
      <c r="B40" s="294"/>
      <c r="C40" s="295"/>
      <c r="D40" s="295"/>
      <c r="E40" s="295"/>
      <c r="F40" s="295"/>
      <c r="G40" s="295"/>
      <c r="H40" s="295"/>
      <c r="I40" s="296"/>
      <c r="J40" s="266"/>
    </row>
    <row r="41" spans="1:10">
      <c r="A41" s="263"/>
      <c r="B41" s="294"/>
      <c r="C41" s="295"/>
      <c r="D41" s="295"/>
      <c r="E41" s="295"/>
      <c r="F41" s="295"/>
      <c r="G41" s="295"/>
      <c r="H41" s="295"/>
      <c r="I41" s="296"/>
      <c r="J41" s="266"/>
    </row>
    <row r="42" spans="1:10">
      <c r="A42" s="263"/>
      <c r="B42" s="294"/>
      <c r="C42" s="295"/>
      <c r="D42" s="295"/>
      <c r="E42" s="295"/>
      <c r="F42" s="295"/>
      <c r="G42" s="295"/>
      <c r="H42" s="295"/>
      <c r="I42" s="296"/>
      <c r="J42" s="266"/>
    </row>
    <row r="43" spans="1:10">
      <c r="A43" s="263"/>
      <c r="B43" s="294"/>
      <c r="C43" s="295"/>
      <c r="D43" s="295"/>
      <c r="E43" s="295"/>
      <c r="F43" s="295"/>
      <c r="G43" s="295"/>
      <c r="H43" s="295"/>
      <c r="I43" s="296"/>
      <c r="J43" s="266"/>
    </row>
    <row r="44" spans="1:10">
      <c r="A44" s="263"/>
      <c r="B44" s="294"/>
      <c r="C44" s="295"/>
      <c r="D44" s="295"/>
      <c r="E44" s="295"/>
      <c r="F44" s="295"/>
      <c r="G44" s="295"/>
      <c r="H44" s="295"/>
      <c r="I44" s="296"/>
      <c r="J44" s="266"/>
    </row>
    <row r="45" spans="1:10">
      <c r="A45" s="263"/>
      <c r="B45" s="294"/>
      <c r="C45" s="295"/>
      <c r="D45" s="295"/>
      <c r="E45" s="295"/>
      <c r="F45" s="295"/>
      <c r="G45" s="295"/>
      <c r="H45" s="295"/>
      <c r="I45" s="296"/>
      <c r="J45" s="266"/>
    </row>
    <row r="46" spans="1:10" ht="264" customHeight="1" thickBot="1">
      <c r="A46" s="263"/>
      <c r="B46" s="297"/>
      <c r="C46" s="298"/>
      <c r="D46" s="298"/>
      <c r="E46" s="298"/>
      <c r="F46" s="298"/>
      <c r="G46" s="298"/>
      <c r="H46" s="298"/>
      <c r="I46" s="299"/>
      <c r="J46" s="266"/>
    </row>
    <row r="47" spans="1:10" ht="9" customHeight="1" thickBot="1">
      <c r="A47" s="264"/>
      <c r="B47" s="92"/>
      <c r="C47" s="92"/>
      <c r="D47" s="92"/>
      <c r="E47" s="92"/>
      <c r="F47" s="92"/>
      <c r="G47" s="92"/>
      <c r="H47" s="92"/>
      <c r="I47" s="92"/>
      <c r="J47" s="267"/>
    </row>
    <row r="48" spans="1:10" ht="15.75" thickTop="1">
      <c r="A48" s="69"/>
      <c r="B48" s="69"/>
      <c r="C48" s="69"/>
      <c r="D48" s="69"/>
      <c r="E48" s="69"/>
      <c r="F48" s="69"/>
      <c r="G48" s="69"/>
      <c r="H48" s="69"/>
      <c r="I48" s="69"/>
      <c r="J48" s="69"/>
    </row>
    <row r="49" spans="1:13">
      <c r="A49" s="69"/>
      <c r="B49" s="69"/>
      <c r="C49" s="69"/>
      <c r="D49" s="69"/>
      <c r="E49" s="69"/>
      <c r="F49" s="69"/>
      <c r="G49" s="69"/>
      <c r="H49" s="69"/>
      <c r="I49" s="69"/>
      <c r="J49" s="69"/>
    </row>
    <row r="50" spans="1:13">
      <c r="A50" s="69"/>
      <c r="B50" s="69"/>
      <c r="C50" s="69"/>
      <c r="D50" s="69"/>
      <c r="E50" s="69"/>
      <c r="F50" s="69"/>
      <c r="G50" s="69"/>
      <c r="H50" s="69"/>
      <c r="I50" s="69"/>
      <c r="J50" s="69"/>
    </row>
    <row r="51" spans="1:13">
      <c r="A51" s="69"/>
      <c r="B51" s="69"/>
      <c r="C51" s="69"/>
      <c r="D51" s="69"/>
      <c r="E51" s="69"/>
      <c r="F51" s="69"/>
      <c r="G51" s="69"/>
      <c r="H51" s="69"/>
      <c r="I51" s="69"/>
      <c r="J51" s="69"/>
    </row>
    <row r="52" spans="1:13">
      <c r="A52" s="69"/>
      <c r="B52" s="69"/>
      <c r="C52" s="69"/>
      <c r="D52" s="69"/>
      <c r="E52" s="69"/>
      <c r="F52" s="69"/>
      <c r="G52" s="69"/>
      <c r="H52" s="69"/>
      <c r="I52" s="69"/>
      <c r="J52" s="69"/>
    </row>
    <row r="53" spans="1:13" s="69" customFormat="1"/>
    <row r="54" spans="1:13" s="69" customFormat="1"/>
    <row r="55" spans="1:13" s="69" customFormat="1"/>
    <row r="56" spans="1:13" s="69" customFormat="1"/>
    <row r="57" spans="1:13" s="69" customFormat="1"/>
    <row r="58" spans="1:13" s="69" customFormat="1">
      <c r="M58" s="69" t="s">
        <v>57</v>
      </c>
    </row>
    <row r="59" spans="1:13" s="69" customFormat="1"/>
    <row r="60" spans="1:13" s="69" customFormat="1"/>
    <row r="61" spans="1:13" s="69" customFormat="1"/>
    <row r="62" spans="1:13" s="69" customFormat="1"/>
    <row r="63" spans="1:13" s="69" customFormat="1"/>
    <row r="64" spans="1:13" s="69" customFormat="1"/>
    <row r="65" s="69" customFormat="1"/>
    <row r="66" s="69" customFormat="1"/>
    <row r="67" s="69" customFormat="1"/>
    <row r="68" s="69" customFormat="1"/>
    <row r="69" s="69" customFormat="1"/>
    <row r="70" s="69" customFormat="1"/>
    <row r="71" s="69" customFormat="1"/>
    <row r="72" s="69" customFormat="1"/>
    <row r="73" s="69" customFormat="1"/>
    <row r="74" s="69" customFormat="1"/>
    <row r="75" s="69" customFormat="1"/>
    <row r="76" s="69" customFormat="1"/>
    <row r="77" s="69" customFormat="1"/>
    <row r="78" s="69" customFormat="1"/>
    <row r="79" s="69" customFormat="1"/>
    <row r="80" s="69" customFormat="1"/>
    <row r="81" spans="6:6">
      <c r="F81" s="69"/>
    </row>
  </sheetData>
  <mergeCells count="40">
    <mergeCell ref="A1:J1"/>
    <mergeCell ref="A2:A47"/>
    <mergeCell ref="C2:G2"/>
    <mergeCell ref="J2:J47"/>
    <mergeCell ref="H3:I5"/>
    <mergeCell ref="C4:G4"/>
    <mergeCell ref="B6:C6"/>
    <mergeCell ref="D6:I6"/>
    <mergeCell ref="B7:C7"/>
    <mergeCell ref="D7:I7"/>
    <mergeCell ref="B8:C8"/>
    <mergeCell ref="D8:I8"/>
    <mergeCell ref="B9:C9"/>
    <mergeCell ref="D9:I9"/>
    <mergeCell ref="B10:C10"/>
    <mergeCell ref="D10:I10"/>
    <mergeCell ref="B18:C18"/>
    <mergeCell ref="D18:I18"/>
    <mergeCell ref="B11:C11"/>
    <mergeCell ref="D11:I11"/>
    <mergeCell ref="D12:I12"/>
    <mergeCell ref="D13:I13"/>
    <mergeCell ref="B14:C14"/>
    <mergeCell ref="D14:I14"/>
    <mergeCell ref="D15:I15"/>
    <mergeCell ref="B16:C16"/>
    <mergeCell ref="D16:I16"/>
    <mergeCell ref="B17:C17"/>
    <mergeCell ref="D17:I17"/>
    <mergeCell ref="B31:D33"/>
    <mergeCell ref="E31:I33"/>
    <mergeCell ref="B34:I34"/>
    <mergeCell ref="B35:I46"/>
    <mergeCell ref="B19:C19"/>
    <mergeCell ref="D19:I19"/>
    <mergeCell ref="B20:E20"/>
    <mergeCell ref="B25:I28"/>
    <mergeCell ref="B29:I29"/>
    <mergeCell ref="B30:D30"/>
    <mergeCell ref="E30:I30"/>
  </mergeCells>
  <pageMargins left="0.4" right="0.46" top="0.75" bottom="0.75" header="0.26" footer="0.3"/>
  <pageSetup paperSize="9" scale="80" orientation="portrait" r:id="rId1"/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Main Sheet</vt:lpstr>
      <vt:lpstr>HY03B</vt:lpstr>
      <vt:lpstr>HY03A </vt:lpstr>
      <vt:lpstr>Hy03B AD 02</vt:lpstr>
      <vt:lpstr>VJ01A</vt:lpstr>
      <vt:lpstr>VI01A</vt:lpstr>
      <vt:lpstr>Hy03B AD 01</vt:lpstr>
      <vt:lpstr>EV03</vt:lpstr>
      <vt:lpstr>EV04</vt:lpstr>
      <vt:lpstr>VJ01A AD 02</vt:lpstr>
      <vt:lpstr>'EV03'!Print_Area</vt:lpstr>
      <vt:lpstr>'EV04'!Print_Area</vt:lpstr>
      <vt:lpstr>'HY03A '!Print_Area</vt:lpstr>
      <vt:lpstr>HY03B!Print_Area</vt:lpstr>
      <vt:lpstr>'Hy03B AD 01'!Print_Area</vt:lpstr>
      <vt:lpstr>'Hy03B AD 02'!Print_Area</vt:lpstr>
      <vt:lpstr>'Main Sheet'!Print_Area</vt:lpstr>
      <vt:lpstr>VI01A!Print_Area</vt:lpstr>
      <vt:lpstr>VJ01A!Print_Area</vt:lpstr>
      <vt:lpstr>'VJ01A AD 02'!Print_Area</vt:lpstr>
    </vt:vector>
  </TitlesOfParts>
  <Company>NIPPON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SALESOFFICEROOM</dc:creator>
  <cp:lastModifiedBy>lenovo</cp:lastModifiedBy>
  <cp:lastPrinted>2021-09-15T10:54:11Z</cp:lastPrinted>
  <dcterms:created xsi:type="dcterms:W3CDTF">2006-04-18T05:45:55Z</dcterms:created>
  <dcterms:modified xsi:type="dcterms:W3CDTF">2021-10-18T08:09:43Z</dcterms:modified>
</cp:coreProperties>
</file>