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ppua\Downloads\EDURE EXCEL\"/>
    </mc:Choice>
  </mc:AlternateContent>
  <xr:revisionPtr revIDLastSave="0" documentId="13_ncr:1_{250CA4D3-68F5-4F65-9F8B-DA91DDFF63A2}" xr6:coauthVersionLast="47" xr6:coauthVersionMax="47" xr10:uidLastSave="{00000000-0000-0000-0000-000000000000}"/>
  <bookViews>
    <workbookView xWindow="-108" yWindow="-108" windowWidth="23256" windowHeight="12456" firstSheet="4" activeTab="10" xr2:uid="{D9AA71EA-6CC6-4DDE-842D-8BA9E97D9082}"/>
  </bookViews>
  <sheets>
    <sheet name="Product Stock" sheetId="17" r:id="rId1"/>
    <sheet name="Top 10 Selling" sheetId="36" r:id="rId2"/>
    <sheet name="least" sheetId="39" r:id="rId3"/>
    <sheet name="Itemwise sold" sheetId="7" r:id="rId4"/>
    <sheet name="Pay mode" sheetId="21" r:id="rId5"/>
    <sheet name="Payment mode" sheetId="2" r:id="rId6"/>
    <sheet name="Min,Max" sheetId="32" r:id="rId7"/>
    <sheet name="Sheet5" sheetId="27" r:id="rId8"/>
    <sheet name="Trend analysis" sheetId="26" r:id="rId9"/>
    <sheet name="Sheet1 (2)" sheetId="25" r:id="rId10"/>
    <sheet name="Dashboard" sheetId="28" r:id="rId11"/>
    <sheet name="kpi" sheetId="38" r:id="rId12"/>
    <sheet name="moving ang" sheetId="31" r:id="rId13"/>
  </sheets>
  <definedNames>
    <definedName name="_xlchart.v2.0" hidden="1">'Min,Max'!$B$4:$B$8</definedName>
    <definedName name="_xlchart.v2.1" hidden="1">'Min,Max'!$C$4:$C$8</definedName>
    <definedName name="_xlchart.v2.2" hidden="1">'Min,Max'!$E$14:$E$18</definedName>
    <definedName name="_xlchart.v2.3" hidden="1">'Min,Max'!$F$14:$F$18</definedName>
    <definedName name="_xlchart.v2.4" hidden="1">'Min,Max'!$E$14:$E$18</definedName>
    <definedName name="_xlchart.v2.5" hidden="1">'Min,Max'!$F$14:$F$18</definedName>
    <definedName name="_xlchart.v2.6" hidden="1">'Min,Max'!$B$4:$B$8</definedName>
    <definedName name="_xlchart.v2.7" hidden="1">'Min,Max'!$C$4:$C$8</definedName>
    <definedName name="_xlcn.WorksheetConnection_PROJECT.xlsxCash1" hidden="1">Cash[]</definedName>
    <definedName name="_xlcn.WorksheetConnection_PROJECT.xlsxTable431" hidden="1">Product_Stock[]</definedName>
    <definedName name="_xlcn.WorksheetConnection_PROJECT1.xlsxSheet11" hidden="1">Sheet1[]</definedName>
    <definedName name="_xlcn.WorksheetConnection_PROJECT1.xlsxTable_1__21" hidden="1">Table_1__2[]</definedName>
    <definedName name="ExternalData_1" localSheetId="5" hidden="1">'Payment mode'!$A$1:$D$1067</definedName>
    <definedName name="ExternalData_1" localSheetId="9" hidden="1">'Sheet1 (2)'!$A$1:$I$41</definedName>
    <definedName name="ExternalData_11" localSheetId="0" hidden="1">'Product Stock'!$A$1:$F$503</definedName>
    <definedName name="ExternalData_2" localSheetId="3" hidden="1">'Itemwise sold'!$A$1:$E$389</definedName>
    <definedName name="Slicer_BillDate__Month">#N/A</definedName>
    <definedName name="Slicer_BillDate__Year">#N/A</definedName>
    <definedName name="Slicer_Product">#N/A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s>
  <extLst>
    <ext xmlns:x14="http://schemas.microsoft.com/office/spreadsheetml/2009/9/main" uri="{876F7934-8845-4945-9796-88D515C7AA90}">
      <x14:pivotCaches>
        <pivotCache cacheId="11" r:id="rId25"/>
        <pivotCache cacheId="12" r:id="rId26"/>
      </x14:pivotCaches>
    </ext>
    <ext xmlns:x14="http://schemas.microsoft.com/office/spreadsheetml/2009/9/main" uri="{BBE1A952-AA13-448e-AADC-164F8A28A991}">
      <x14:slicerCaches>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ExternalData_1_60fafa7a-8e92-43fd-8638-152d71440d3c" name="Table1 ExternalData_1" connection="Query - Table1$ExternalData_1"/>
          <x15:modelTable id="Table43" name="Table43" connection="WorksheetConnection_PROJECT.xlsx!Table43"/>
          <x15:modelTable id="Cash" name="Cash" connection="WorksheetConnection_PROJECT.xlsx!Cash"/>
          <x15:modelTable id="Table_1__2" name="Table_1__2" connection="WorksheetConnection_PROJECT 1.xlsx!Table_1__2"/>
          <x15:modelTable id="Sheet1" name="Sheet1" connection="WorksheetConnection_PROJECT 1.xlsx!Sheet1"/>
        </x15:modelTables>
        <x15:modelRelationships>
          <x15:modelRelationship fromTable="Cash" fromColumn="Payment Mode" toTable="Table43" toColumn="Pcode"/>
          <x15:modelRelationship fromTable="Cash" fromColumn="Bill no" toTable="Table1 ExternalData_1" toColumn="Bill No"/>
          <x15:modelRelationship fromTable="Table_1__2" fromColumn="Rate" toTable="Table43" toColumn="Pcode"/>
          <x15:modelRelationship fromTable="Table1 ExternalData_1" fromColumn="Net Amount" toTable="Sheet1" toColumn="Net Amount"/>
        </x15:modelRelationships>
        <x15:extLst>
          <ext xmlns:x16="http://schemas.microsoft.com/office/spreadsheetml/2014/11/main" uri="{9835A34E-60A6-4A7C-AAB8-D5F71C897F49}">
            <x16:modelTimeGroupings>
              <x16:modelTimeGrouping tableName="Table1 ExternalData_1" columnName="BillDate" columnId="BillDate">
                <x16:calculatedTimeColumn columnName="BillDate (Year)" columnId="BillDate (Year)" contentType="years" isSelected="1"/>
                <x16:calculatedTimeColumn columnName="BillDate (Quarter)" columnId="BillDate (Quarter)" contentType="quarters" isSelected="1"/>
                <x16:calculatedTimeColumn columnName="BillDate (Month Index)" columnId="BillDate (Month Index)" contentType="monthsindex" isSelected="1"/>
                <x16:calculatedTimeColumn columnName="BillDate (Month)" columnId="BillDate (Month)" contentType="months" isSelected="1"/>
              </x16:modelTimeGrouping>
            </x16:modelTimeGroupings>
          </ext>
        </x15:extLst>
      </x15:dataModel>
    </ext>
  </extLst>
</workbook>
</file>

<file path=xl/calcChain.xml><?xml version="1.0" encoding="utf-8"?>
<calcChain xmlns="http://schemas.openxmlformats.org/spreadsheetml/2006/main">
  <c r="E34" i="31" l="1"/>
  <c r="G33" i="31"/>
  <c r="G34"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E27" i="31"/>
  <c r="E28" i="31"/>
  <c r="E29" i="31"/>
  <c r="E30" i="31"/>
  <c r="E31" i="31"/>
  <c r="E32" i="31"/>
  <c r="E33" i="31"/>
  <c r="E26" i="31"/>
  <c r="E15" i="31"/>
  <c r="E16" i="31"/>
  <c r="E17" i="31"/>
  <c r="E18" i="31"/>
  <c r="E19" i="31"/>
  <c r="E20" i="31"/>
  <c r="E21" i="31"/>
  <c r="E22" i="31"/>
  <c r="E23" i="31"/>
  <c r="E24" i="31"/>
  <c r="E25" i="31"/>
  <c r="E14" i="31"/>
  <c r="E6" i="31"/>
  <c r="E7" i="31"/>
  <c r="E8" i="31"/>
  <c r="E9" i="31"/>
  <c r="E10" i="31"/>
  <c r="E11" i="31"/>
  <c r="E12" i="31"/>
  <c r="E13" i="31"/>
  <c r="E5" i="31"/>
  <c r="C4"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8E1D97-1085-40C5-AF7D-7C736C6E1580}" keepAlive="1" name="Query - Card" description="Connection to the 'Card' query in the workbook." type="5" refreshedVersion="8" background="1" refreshOnLoad="1" saveData="1">
    <dbPr connection="Provider=Microsoft.Mashup.OleDb.1;Data Source=$Workbook$;Location=Card;Extended Properties=&quot;&quot;" command="SELECT * FROM [Card]"/>
  </connection>
  <connection id="2" xr16:uid="{032C2321-FEA4-4669-90F9-92B42F8B5D23}" keepAlive="1" name="Query - Cash" description="Connection to the 'Cash' query in the workbook." type="5" refreshedVersion="8" background="1" refreshOnLoad="1" saveData="1">
    <dbPr connection="Provider=Microsoft.Mashup.OleDb.1;Data Source=$Workbook$;Location=Cash;Extended Properties=&quot;&quot;" command="SELECT * FROM [Cash]"/>
  </connection>
  <connection id="3" xr16:uid="{5DDFA0E6-3319-4685-8121-D5356DBF11F9}" keepAlive="1" name="Query - Errors in Table 1" description="Connection to the 'Errors in Table 1' query in the workbook." type="5" refreshedVersion="0" background="1">
    <dbPr connection="Provider=Microsoft.Mashup.OleDb.1;Data Source=$Workbook$;Location=&quot;Errors in Table 1&quot;;Extended Properties=&quot;&quot;" command="SELECT * FROM [Errors in Table 1]"/>
  </connection>
  <connection id="4" xr16:uid="{DC76A45D-32D9-470F-971E-AC8D60E26BB9}" keepAlive="1" name="Query - Product Stock" description="Connection to the 'Product Stock' query in the workbook." type="5" refreshedVersion="8" background="1" saveData="1">
    <dbPr connection="Provider=Microsoft.Mashup.OleDb.1;Data Source=$Workbook$;Location=&quot;Product Stock&quot;;Extended Properties=&quot;&quot;" command="SELECT * FROM [Product Stock]"/>
  </connection>
  <connection id="5" xr16:uid="{822A2195-2751-4779-94A9-D133FA84D103}"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6" xr16:uid="{1143E372-C7C3-4A5E-9CD3-DF8ABE3DAFF3}"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7" xr16:uid="{E4F00A6E-1B8A-47C2-9857-13E11EB9C924}" keepAlive="1" name="Query - Table 1" description="Connection to the 'Table 1' query in the workbook." type="5" refreshedVersion="8" background="1" refreshOnLoad="1" saveData="1">
    <dbPr connection="Provider=Microsoft.Mashup.OleDb.1;Data Source=$Workbook$;Location=&quot;Table 1&quot;;Extended Properties=&quot;&quot;" command="SELECT * FROM [Table 1]"/>
  </connection>
  <connection id="8" xr16:uid="{31C3E485-CEE2-417F-8AB7-A288D377AE59}" keepAlive="1" name="Query - Table 1 (2)" description="Connection to the 'Table 1 (2)' query in the workbook." type="5" refreshedVersion="8" background="1" saveData="1">
    <dbPr connection="Provider=Microsoft.Mashup.OleDb.1;Data Source=$Workbook$;Location=&quot;Table 1 (2)&quot;;Extended Properties=&quot;&quot;" command="SELECT * FROM [Table 1 (2)]"/>
  </connection>
  <connection id="9" xr16:uid="{9AADB115-56AC-49DF-8793-A41D141E3A29}" keepAlive="1" name="Query - Table 11" description="Connection to the 'Table 11' query in the workbook." type="5" refreshedVersion="8" background="1" saveData="1">
    <dbPr connection="Provider=Microsoft.Mashup.OleDb.1;Data Source=$Workbook$;Location=&quot;Table 11&quot;;Extended Properties=&quot;&quot;" command="SELECT * FROM [Table 11]"/>
  </connection>
  <connection id="10" xr16:uid="{7D70F4BC-5689-48C2-A69A-177A33310551}" keepAlive="1" name="Query - Table 13" description="Connection to the 'Table 13' query in the workbook." type="5" refreshedVersion="8" background="1" saveData="1">
    <dbPr connection="Provider=Microsoft.Mashup.OleDb.1;Data Source=$Workbook$;Location=&quot;Table 13&quot;;Extended Properties=&quot;&quot;" command="SELECT * FROM [Table 13]"/>
  </connection>
  <connection id="11" xr16:uid="{55BF134C-D402-405F-B7A4-9D05C86F1249}" keepAlive="1" name="Query - Table 15" description="Connection to the 'Table 15' query in the workbook." type="5" refreshedVersion="8" background="1" saveData="1">
    <dbPr connection="Provider=Microsoft.Mashup.OleDb.1;Data Source=$Workbook$;Location=&quot;Table 15&quot;;Extended Properties=&quot;&quot;" command="SELECT * FROM [Table 15]"/>
  </connection>
  <connection id="12" xr16:uid="{2BCC93C4-EE04-4B11-AE04-1F35E679F658}" keepAlive="1" name="Query - Table 17" description="Connection to the 'Table 17' query in the workbook." type="5" refreshedVersion="8" background="1" saveData="1">
    <dbPr connection="Provider=Microsoft.Mashup.OleDb.1;Data Source=$Workbook$;Location=&quot;Table 17&quot;;Extended Properties=&quot;&quot;" command="SELECT * FROM [Table 17]"/>
  </connection>
  <connection id="13" xr16:uid="{63416099-1421-4DEE-BDC3-CB96EDFDA20E}" keepAlive="1" name="Query - Table 19" description="Connection to the 'Table 19' query in the workbook." type="5" refreshedVersion="8" background="1" saveData="1">
    <dbPr connection="Provider=Microsoft.Mashup.OleDb.1;Data Source=$Workbook$;Location=&quot;Table 19&quot;;Extended Properties=&quot;&quot;" command="SELECT * FROM [Table 19]"/>
  </connection>
  <connection id="14" xr16:uid="{49EB3B02-1F58-486E-8E47-5F9AF1EC8C80}" keepAlive="1" name="Query - Table 2 (2)" description="Connection to the 'Table 2 (2)' query in the workbook." type="5" refreshedVersion="8" background="1" saveData="1">
    <dbPr connection="Provider=Microsoft.Mashup.OleDb.1;Data Source=$Workbook$;Location=&quot;Table 2 (2)&quot;;Extended Properties=&quot;&quot;" command="SELECT * FROM [Table 2 (2)]"/>
  </connection>
  <connection id="15" xr16:uid="{3DA8483D-0373-4ED2-B718-137BCA99ABFD}" keepAlive="1" name="Query - Table 7" description="Connection to the 'Table 7' query in the workbook." type="5" refreshedVersion="8" background="1" saveData="1">
    <dbPr connection="Provider=Microsoft.Mashup.OleDb.1;Data Source=$Workbook$;Location=&quot;Table 7&quot;;Extended Properties=&quot;&quot;" command="SELECT * FROM [Table 7]"/>
  </connection>
  <connection id="16" xr16:uid="{EA6174D8-752F-4B69-81A8-256118F343E4}" keepAlive="1" name="Query - Table 9" description="Connection to the 'Table 9' query in the workbook." type="5" refreshedVersion="8" background="1" saveData="1">
    <dbPr connection="Provider=Microsoft.Mashup.OleDb.1;Data Source=$Workbook$;Location=&quot;Table 9&quot;;Extended Properties=&quot;&quot;" command="SELECT * FROM [Table 9]"/>
  </connection>
  <connection id="17" xr16:uid="{412DDC31-74E7-4F32-A855-F33BB0EDC849}" keepAlive="1" name="Query - Table_11" description="Connection to the 'Table_11' query in the workbook." type="5" refreshedVersion="8" background="1" saveData="1">
    <dbPr connection="Provider=Microsoft.Mashup.OleDb.1;Data Source=$Workbook$;Location=Table_11;Extended Properties=&quot;&quot;" command="SELECT * FROM [Table_11]"/>
  </connection>
  <connection id="18" xr16:uid="{C9DAD540-DE9E-4DD4-88C7-17DDD4B39D50}" keepAlive="1" name="Query - Table_13" description="Connection to the 'Table_13' query in the workbook." type="5" refreshedVersion="8" background="1" saveData="1">
    <dbPr connection="Provider=Microsoft.Mashup.OleDb.1;Data Source=$Workbook$;Location=Table_13;Extended Properties=&quot;&quot;" command="SELECT * FROM [Table_13]"/>
  </connection>
  <connection id="19" xr16:uid="{25CF8A05-A7FF-4D1A-8B1B-BBFF0264AD8D}" keepAlive="1" name="Query - Table_15" description="Connection to the 'Table_15' query in the workbook." type="5" refreshedVersion="8" background="1" saveData="1">
    <dbPr connection="Provider=Microsoft.Mashup.OleDb.1;Data Source=$Workbook$;Location=Table_15;Extended Properties=&quot;&quot;" command="SELECT * FROM [Table_15]"/>
  </connection>
  <connection id="20" xr16:uid="{F0AEDBE5-AEEE-450C-995B-AAD207290E8A}" keepAlive="1" name="Query - Table_17" description="Connection to the 'Table_17' query in the workbook." type="5" refreshedVersion="8" background="1" saveData="1">
    <dbPr connection="Provider=Microsoft.Mashup.OleDb.1;Data Source=$Workbook$;Location=Table_17;Extended Properties=&quot;&quot;" command="SELECT * FROM [Table_17]"/>
  </connection>
  <connection id="21" xr16:uid="{4DC641D3-0B80-485B-8C29-4523DF118253}" keepAlive="1" name="Query - Table_19" description="Connection to the 'Table_19' query in the workbook." type="5" refreshedVersion="8" background="1" saveData="1">
    <dbPr connection="Provider=Microsoft.Mashup.OleDb.1;Data Source=$Workbook$;Location=Table_19;Extended Properties=&quot;&quot;" command="SELECT * FROM [Table_19]"/>
  </connection>
  <connection id="22" xr16:uid="{98067D1D-5A31-4148-B7F8-F8530FD45368}" keepAlive="1" name="Query - Table_21" description="Connection to the 'Table_21' query in the workbook." type="5" refreshedVersion="8" background="1" saveData="1">
    <dbPr connection="Provider=Microsoft.Mashup.OleDb.1;Data Source=$Workbook$;Location=Table_21;Extended Properties=&quot;&quot;" command="SELECT * FROM [Table_21]"/>
  </connection>
  <connection id="23" xr16:uid="{5E8A1C90-0094-4070-B57D-1B5822948717}" name="Query - Table1$ExternalData_1" description="Connection to the 'Table1$ExternalData_1' query in the workbook." type="100" refreshedVersion="8" minRefreshableVersion="5">
    <extLst>
      <ext xmlns:x15="http://schemas.microsoft.com/office/spreadsheetml/2010/11/main" uri="{DE250136-89BD-433C-8126-D09CA5730AF9}">
        <x15:connection id="125ce177-db16-45f7-ab61-19dadbfbb287"/>
      </ext>
    </extLst>
  </connection>
  <connection id="24" xr16:uid="{219180A7-DDF5-4444-AC6E-957C368F4C52}" keepAlive="1" name="Query - Table52" description="Connection to the 'Table52' query in the workbook." type="5" refreshedVersion="8" background="1" saveData="1">
    <dbPr connection="Provider=Microsoft.Mashup.OleDb.1;Data Source=$Workbook$;Location=Table52;Extended Properties=&quot;&quot;" command="SELECT * FROM [Table52]"/>
  </connection>
  <connection id="25" xr16:uid="{9411B11A-8572-4743-9FA9-74029C9641E8}" keepAlive="1" name="Query - Table61" description="Connection to the 'Table61' query in the workbook." type="5" refreshedVersion="8" background="1" saveData="1">
    <dbPr connection="Provider=Microsoft.Mashup.OleDb.1;Data Source=$Workbook$;Location=Table61;Extended Properties=&quot;&quot;" command="SELECT * FROM [Table61]"/>
  </connection>
  <connection id="26" xr16:uid="{F8DA3480-022A-4DFD-8730-62CDD37336D2}" keepAlive="1" name="Query - UPI" description="Connection to the 'UPI' query in the workbook." type="5" refreshedVersion="8" background="1" refreshOnLoad="1" saveData="1">
    <dbPr connection="Provider=Microsoft.Mashup.OleDb.1;Data Source=$Workbook$;Location=UPI;Extended Properties=&quot;&quot;" command="SELECT * FROM [UPI]"/>
  </connection>
  <connection id="27" xr16:uid="{B0BD174B-8537-4540-80C6-C24B1AB8821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8" xr16:uid="{1EB64DC4-BEA9-4FF9-9B85-D88A1F2CD708}" name="WorksheetConnection_PROJECT 1.xlsx!Sheet1" type="102" refreshedVersion="8" minRefreshableVersion="5">
    <extLst>
      <ext xmlns:x15="http://schemas.microsoft.com/office/spreadsheetml/2010/11/main" uri="{DE250136-89BD-433C-8126-D09CA5730AF9}">
        <x15:connection id="Sheet1">
          <x15:rangePr sourceName="_xlcn.WorksheetConnection_PROJECT1.xlsxSheet11"/>
        </x15:connection>
      </ext>
    </extLst>
  </connection>
  <connection id="29" xr16:uid="{209C784D-1E45-4E24-A8FB-374AF01C445B}" name="WorksheetConnection_PROJECT 1.xlsx!Table_1__2" type="102" refreshedVersion="8" minRefreshableVersion="5">
    <extLst>
      <ext xmlns:x15="http://schemas.microsoft.com/office/spreadsheetml/2010/11/main" uri="{DE250136-89BD-433C-8126-D09CA5730AF9}">
        <x15:connection id="Table_1__2">
          <x15:rangePr sourceName="_xlcn.WorksheetConnection_PROJECT1.xlsxTable_1__21"/>
        </x15:connection>
      </ext>
    </extLst>
  </connection>
  <connection id="30" xr16:uid="{B3A40E64-4A8D-44C8-930E-BD8595D411FC}" name="WorksheetConnection_PROJECT.xlsx!Cash" type="102" refreshedVersion="8" minRefreshableVersion="5">
    <extLst>
      <ext xmlns:x15="http://schemas.microsoft.com/office/spreadsheetml/2010/11/main" uri="{DE250136-89BD-433C-8126-D09CA5730AF9}">
        <x15:connection id="Cash">
          <x15:rangePr sourceName="_xlcn.WorksheetConnection_PROJECT.xlsxCash1"/>
        </x15:connection>
      </ext>
    </extLst>
  </connection>
  <connection id="31" xr16:uid="{F5FB0434-0720-480C-9028-9EEEF0A12A83}" name="WorksheetConnection_PROJECT.xlsx!Table43" type="102" refreshedVersion="8" minRefreshableVersion="5">
    <extLst>
      <ext xmlns:x15="http://schemas.microsoft.com/office/spreadsheetml/2010/11/main" uri="{DE250136-89BD-433C-8126-D09CA5730AF9}">
        <x15:connection id="Table43">
          <x15:rangePr sourceName="_xlcn.WorksheetConnection_PROJECT.xlsxTable431"/>
        </x15:connection>
      </ext>
    </extLst>
  </connection>
</connections>
</file>

<file path=xl/sharedStrings.xml><?xml version="1.0" encoding="utf-8"?>
<sst xmlns="http://schemas.openxmlformats.org/spreadsheetml/2006/main" count="4209" uniqueCount="1900">
  <si>
    <t>Bill no</t>
  </si>
  <si>
    <t>Bill Date</t>
  </si>
  <si>
    <t>Net amount</t>
  </si>
  <si>
    <t>Payment Mode</t>
  </si>
  <si>
    <t>R22</t>
  </si>
  <si>
    <t>Cash</t>
  </si>
  <si>
    <t>R23</t>
  </si>
  <si>
    <t>R20</t>
  </si>
  <si>
    <t>R21</t>
  </si>
  <si>
    <t>R26</t>
  </si>
  <si>
    <t>R27</t>
  </si>
  <si>
    <t>R24</t>
  </si>
  <si>
    <t>R25</t>
  </si>
  <si>
    <t>R19</t>
  </si>
  <si>
    <t>R13</t>
  </si>
  <si>
    <t>R14</t>
  </si>
  <si>
    <t>R11</t>
  </si>
  <si>
    <t>R12</t>
  </si>
  <si>
    <t>R17</t>
  </si>
  <si>
    <t>R18</t>
  </si>
  <si>
    <t>R15</t>
  </si>
  <si>
    <t>R16</t>
  </si>
  <si>
    <t>R28</t>
  </si>
  <si>
    <t>R42</t>
  </si>
  <si>
    <t>R44</t>
  </si>
  <si>
    <t>R10</t>
  </si>
  <si>
    <t>R41</t>
  </si>
  <si>
    <t>R47</t>
  </si>
  <si>
    <t>R5</t>
  </si>
  <si>
    <t>R45</t>
  </si>
  <si>
    <t>R46</t>
  </si>
  <si>
    <t>R39</t>
  </si>
  <si>
    <t>R31</t>
  </si>
  <si>
    <t>R32</t>
  </si>
  <si>
    <t>R29</t>
  </si>
  <si>
    <t>R30</t>
  </si>
  <si>
    <t>R36</t>
  </si>
  <si>
    <t>R38</t>
  </si>
  <si>
    <t>R33</t>
  </si>
  <si>
    <t>R35</t>
  </si>
  <si>
    <t>R55</t>
  </si>
  <si>
    <t>R54</t>
  </si>
  <si>
    <t>R56</t>
  </si>
  <si>
    <t>R59</t>
  </si>
  <si>
    <t>R58</t>
  </si>
  <si>
    <t>R48</t>
  </si>
  <si>
    <t>R52</t>
  </si>
  <si>
    <t>R49</t>
  </si>
  <si>
    <t>R51</t>
  </si>
  <si>
    <t>R50</t>
  </si>
  <si>
    <t>R65</t>
  </si>
  <si>
    <t>R66</t>
  </si>
  <si>
    <t>R63</t>
  </si>
  <si>
    <t>R64</t>
  </si>
  <si>
    <t>R71</t>
  </si>
  <si>
    <t>R72</t>
  </si>
  <si>
    <t>R76</t>
  </si>
  <si>
    <t>R67</t>
  </si>
  <si>
    <t>R68</t>
  </si>
  <si>
    <t>R70</t>
  </si>
  <si>
    <t>R77</t>
  </si>
  <si>
    <t>R82</t>
  </si>
  <si>
    <t>R81</t>
  </si>
  <si>
    <t>R80</t>
  </si>
  <si>
    <t>R88</t>
  </si>
  <si>
    <t>R90</t>
  </si>
  <si>
    <t>R91</t>
  </si>
  <si>
    <t>R87</t>
  </si>
  <si>
    <t>R85</t>
  </si>
  <si>
    <t>R84</t>
  </si>
  <si>
    <t>R97</t>
  </si>
  <si>
    <t>R96</t>
  </si>
  <si>
    <t>R98</t>
  </si>
  <si>
    <t>R99</t>
  </si>
  <si>
    <t>R100</t>
  </si>
  <si>
    <t>R95</t>
  </si>
  <si>
    <t>R93</t>
  </si>
  <si>
    <t>R92</t>
  </si>
  <si>
    <t>R94</t>
  </si>
  <si>
    <t>R101</t>
  </si>
  <si>
    <t>R102</t>
  </si>
  <si>
    <t>R103</t>
  </si>
  <si>
    <t>R104</t>
  </si>
  <si>
    <t>R110</t>
  </si>
  <si>
    <t>R112</t>
  </si>
  <si>
    <t>R109</t>
  </si>
  <si>
    <t>R105</t>
  </si>
  <si>
    <t>R107</t>
  </si>
  <si>
    <t>R111</t>
  </si>
  <si>
    <t>R116</t>
  </si>
  <si>
    <t>R119</t>
  </si>
  <si>
    <t>R114</t>
  </si>
  <si>
    <t>R115</t>
  </si>
  <si>
    <t>R121</t>
  </si>
  <si>
    <t>R120</t>
  </si>
  <si>
    <t>R117</t>
  </si>
  <si>
    <t>R122</t>
  </si>
  <si>
    <t>R128</t>
  </si>
  <si>
    <t>R126</t>
  </si>
  <si>
    <t>R131</t>
  </si>
  <si>
    <t>R124</t>
  </si>
  <si>
    <t>R125</t>
  </si>
  <si>
    <t>R130</t>
  </si>
  <si>
    <t>R136</t>
  </si>
  <si>
    <t>R138</t>
  </si>
  <si>
    <t>R139</t>
  </si>
  <si>
    <t>R135</t>
  </si>
  <si>
    <t>R133</t>
  </si>
  <si>
    <t>R137</t>
  </si>
  <si>
    <t>R142</t>
  </si>
  <si>
    <t>R146</t>
  </si>
  <si>
    <t>R144</t>
  </si>
  <si>
    <t>R141</t>
  </si>
  <si>
    <t>R143</t>
  </si>
  <si>
    <t>R149</t>
  </si>
  <si>
    <t>R147</t>
  </si>
  <si>
    <t>R150</t>
  </si>
  <si>
    <t>R151</t>
  </si>
  <si>
    <t>R153</t>
  </si>
  <si>
    <t>R152</t>
  </si>
  <si>
    <t>R161</t>
  </si>
  <si>
    <t>R162</t>
  </si>
  <si>
    <t>R166</t>
  </si>
  <si>
    <t>R160</t>
  </si>
  <si>
    <t>R164</t>
  </si>
  <si>
    <t>R169</t>
  </si>
  <si>
    <t>R165</t>
  </si>
  <si>
    <t>R180</t>
  </si>
  <si>
    <t>R179</t>
  </si>
  <si>
    <t>R171</t>
  </si>
  <si>
    <t>R172</t>
  </si>
  <si>
    <t>R175</t>
  </si>
  <si>
    <t>R170</t>
  </si>
  <si>
    <t>R178</t>
  </si>
  <si>
    <t>R177</t>
  </si>
  <si>
    <t>R176</t>
  </si>
  <si>
    <t>R185</t>
  </si>
  <si>
    <t>R184</t>
  </si>
  <si>
    <t>R181</t>
  </si>
  <si>
    <t>R182</t>
  </si>
  <si>
    <t>R188</t>
  </si>
  <si>
    <t>R186</t>
  </si>
  <si>
    <t>R187</t>
  </si>
  <si>
    <t>R192</t>
  </si>
  <si>
    <t>R194</t>
  </si>
  <si>
    <t>R193</t>
  </si>
  <si>
    <t>R189</t>
  </si>
  <si>
    <t>R191</t>
  </si>
  <si>
    <t>R195</t>
  </si>
  <si>
    <t>R203</t>
  </si>
  <si>
    <t>R200</t>
  </si>
  <si>
    <t>R199</t>
  </si>
  <si>
    <t>R201</t>
  </si>
  <si>
    <t>R207</t>
  </si>
  <si>
    <t>R206</t>
  </si>
  <si>
    <t>R204</t>
  </si>
  <si>
    <t>R205</t>
  </si>
  <si>
    <t>R209</t>
  </si>
  <si>
    <t>R208</t>
  </si>
  <si>
    <t>R210</t>
  </si>
  <si>
    <t>R212</t>
  </si>
  <si>
    <t>R214</t>
  </si>
  <si>
    <t>R215</t>
  </si>
  <si>
    <t>R216</t>
  </si>
  <si>
    <t>R218</t>
  </si>
  <si>
    <t>R217</t>
  </si>
  <si>
    <t>R222</t>
  </si>
  <si>
    <t>R221</t>
  </si>
  <si>
    <t>R219</t>
  </si>
  <si>
    <t>R223</t>
  </si>
  <si>
    <t>R224</t>
  </si>
  <si>
    <t>R225</t>
  </si>
  <si>
    <t>R226</t>
  </si>
  <si>
    <t>R233</t>
  </si>
  <si>
    <t>R229</t>
  </si>
  <si>
    <t>R238</t>
  </si>
  <si>
    <t>R236</t>
  </si>
  <si>
    <t>R234</t>
  </si>
  <si>
    <t>R240</t>
  </si>
  <si>
    <t>R239</t>
  </si>
  <si>
    <t>R241</t>
  </si>
  <si>
    <t>R242</t>
  </si>
  <si>
    <t>R243</t>
  </si>
  <si>
    <t>R245</t>
  </si>
  <si>
    <t>R246</t>
  </si>
  <si>
    <t>R247</t>
  </si>
  <si>
    <t>R249</t>
  </si>
  <si>
    <t>R250</t>
  </si>
  <si>
    <t>R251</t>
  </si>
  <si>
    <t>R252</t>
  </si>
  <si>
    <t>R248</t>
  </si>
  <si>
    <t>R253</t>
  </si>
  <si>
    <t>R256</t>
  </si>
  <si>
    <t>R257</t>
  </si>
  <si>
    <t>R259</t>
  </si>
  <si>
    <t>R258</t>
  </si>
  <si>
    <t>R262</t>
  </si>
  <si>
    <t>R263</t>
  </si>
  <si>
    <t>R264</t>
  </si>
  <si>
    <t>R265</t>
  </si>
  <si>
    <t>R267</t>
  </si>
  <si>
    <t>R269</t>
  </si>
  <si>
    <t>R268</t>
  </si>
  <si>
    <t>R272</t>
  </si>
  <si>
    <t>R273</t>
  </si>
  <si>
    <t>R275</t>
  </si>
  <si>
    <t>R274</t>
  </si>
  <si>
    <t>R276</t>
  </si>
  <si>
    <t>R277</t>
  </si>
  <si>
    <t>R278</t>
  </si>
  <si>
    <t>R283</t>
  </si>
  <si>
    <t>R284</t>
  </si>
  <si>
    <t>R285</t>
  </si>
  <si>
    <t>R282</t>
  </si>
  <si>
    <t>R281</t>
  </si>
  <si>
    <t>R286</t>
  </si>
  <si>
    <t>R288</t>
  </si>
  <si>
    <t>R292</t>
  </si>
  <si>
    <t>R294</t>
  </si>
  <si>
    <t>R293</t>
  </si>
  <si>
    <t>R295</t>
  </si>
  <si>
    <t>R298</t>
  </si>
  <si>
    <t>R300</t>
  </si>
  <si>
    <t>R299</t>
  </si>
  <si>
    <t>R301</t>
  </si>
  <si>
    <t>R302</t>
  </si>
  <si>
    <t>R304</t>
  </si>
  <si>
    <t>R305</t>
  </si>
  <si>
    <t>R306</t>
  </si>
  <si>
    <t>R308</t>
  </si>
  <si>
    <t>R310</t>
  </si>
  <si>
    <t>R307</t>
  </si>
  <si>
    <t>R309</t>
  </si>
  <si>
    <t>R314</t>
  </si>
  <si>
    <t>R312</t>
  </si>
  <si>
    <t>R311</t>
  </si>
  <si>
    <t>R320</t>
  </si>
  <si>
    <t>R319</t>
  </si>
  <si>
    <t>R315</t>
  </si>
  <si>
    <t>R322</t>
  </si>
  <si>
    <t>R325</t>
  </si>
  <si>
    <t>R324</t>
  </si>
  <si>
    <t>R323</t>
  </si>
  <si>
    <t>R328</t>
  </si>
  <si>
    <t>R329</t>
  </si>
  <si>
    <t>R326</t>
  </si>
  <si>
    <t>R327</t>
  </si>
  <si>
    <t>R333</t>
  </si>
  <si>
    <t>R334</t>
  </si>
  <si>
    <t>R331</t>
  </si>
  <si>
    <t>R332</t>
  </si>
  <si>
    <t>R338</t>
  </si>
  <si>
    <t>R339</t>
  </si>
  <si>
    <t>R335</t>
  </si>
  <si>
    <t>R337</t>
  </si>
  <si>
    <t>R343</t>
  </si>
  <si>
    <t>R342</t>
  </si>
  <si>
    <t>R348</t>
  </si>
  <si>
    <t>R349</t>
  </si>
  <si>
    <t>R347</t>
  </si>
  <si>
    <t>R344</t>
  </si>
  <si>
    <t>R345</t>
  </si>
  <si>
    <t>R352</t>
  </si>
  <si>
    <t>R353</t>
  </si>
  <si>
    <t>R350</t>
  </si>
  <si>
    <t>R351</t>
  </si>
  <si>
    <t>R357</t>
  </si>
  <si>
    <t>R356</t>
  </si>
  <si>
    <t>R354</t>
  </si>
  <si>
    <t>R359</t>
  </si>
  <si>
    <t>R358</t>
  </si>
  <si>
    <t>R362</t>
  </si>
  <si>
    <t>R361</t>
  </si>
  <si>
    <t>R360</t>
  </si>
  <si>
    <t>R363</t>
  </si>
  <si>
    <t>R365</t>
  </si>
  <si>
    <t>R364</t>
  </si>
  <si>
    <t>R369</t>
  </si>
  <si>
    <t>R370</t>
  </si>
  <si>
    <t>R371</t>
  </si>
  <si>
    <t>R366</t>
  </si>
  <si>
    <t>R367</t>
  </si>
  <si>
    <t>R368</t>
  </si>
  <si>
    <t>R375</t>
  </si>
  <si>
    <t>R374</t>
  </si>
  <si>
    <t>R373</t>
  </si>
  <si>
    <t>R377</t>
  </si>
  <si>
    <t>R381</t>
  </si>
  <si>
    <t>R380</t>
  </si>
  <si>
    <t>R379</t>
  </si>
  <si>
    <t>R384</t>
  </si>
  <si>
    <t>R382</t>
  </si>
  <si>
    <t>R387</t>
  </si>
  <si>
    <t>R386</t>
  </si>
  <si>
    <t>R385</t>
  </si>
  <si>
    <t>R392</t>
  </si>
  <si>
    <t>R393</t>
  </si>
  <si>
    <t>R388</t>
  </si>
  <si>
    <t>R389</t>
  </si>
  <si>
    <t>R398</t>
  </si>
  <si>
    <t>R399</t>
  </si>
  <si>
    <t>R395</t>
  </si>
  <si>
    <t>R397</t>
  </si>
  <si>
    <t>R400</t>
  </si>
  <si>
    <t>R401</t>
  </si>
  <si>
    <t>R408</t>
  </si>
  <si>
    <t>R403</t>
  </si>
  <si>
    <t>R407</t>
  </si>
  <si>
    <t>R404</t>
  </si>
  <si>
    <t>R406</t>
  </si>
  <si>
    <t>R410</t>
  </si>
  <si>
    <t>R414</t>
  </si>
  <si>
    <t>R418</t>
  </si>
  <si>
    <t>R419</t>
  </si>
  <si>
    <t>R417</t>
  </si>
  <si>
    <t>R424</t>
  </si>
  <si>
    <t>R420</t>
  </si>
  <si>
    <t>R423</t>
  </si>
  <si>
    <t>R421</t>
  </si>
  <si>
    <t>R422</t>
  </si>
  <si>
    <t>R429</t>
  </si>
  <si>
    <t>R427</t>
  </si>
  <si>
    <t>R425</t>
  </si>
  <si>
    <t>R428</t>
  </si>
  <si>
    <t>R431</t>
  </si>
  <si>
    <t>R430</t>
  </si>
  <si>
    <t>R436</t>
  </si>
  <si>
    <t>R435</t>
  </si>
  <si>
    <t>R439</t>
  </si>
  <si>
    <t>R438</t>
  </si>
  <si>
    <t>R441</t>
  </si>
  <si>
    <t>R446</t>
  </si>
  <si>
    <t>R443</t>
  </si>
  <si>
    <t>R448</t>
  </si>
  <si>
    <t>R447</t>
  </si>
  <si>
    <t>R451</t>
  </si>
  <si>
    <t>R450</t>
  </si>
  <si>
    <t>R449</t>
  </si>
  <si>
    <t>R457</t>
  </si>
  <si>
    <t>R458</t>
  </si>
  <si>
    <t>R455</t>
  </si>
  <si>
    <t>R456</t>
  </si>
  <si>
    <t>R460</t>
  </si>
  <si>
    <t>R459</t>
  </si>
  <si>
    <t>R462</t>
  </si>
  <si>
    <t>R463</t>
  </si>
  <si>
    <t>R468</t>
  </si>
  <si>
    <t>R469</t>
  </si>
  <si>
    <t>R466</t>
  </si>
  <si>
    <t>R467</t>
  </si>
  <si>
    <t>R471</t>
  </si>
  <si>
    <t>R483</t>
  </si>
  <si>
    <t>R482</t>
  </si>
  <si>
    <t>R478</t>
  </si>
  <si>
    <t>R486</t>
  </si>
  <si>
    <t>R477</t>
  </si>
  <si>
    <t>R475</t>
  </si>
  <si>
    <t>R481</t>
  </si>
  <si>
    <t>R479</t>
  </si>
  <si>
    <t>R484</t>
  </si>
  <si>
    <t>R485</t>
  </si>
  <si>
    <t>R487</t>
  </si>
  <si>
    <t>R489</t>
  </si>
  <si>
    <t>R490</t>
  </si>
  <si>
    <t>R495</t>
  </si>
  <si>
    <t>R493</t>
  </si>
  <si>
    <t>R496</t>
  </si>
  <si>
    <t>R498</t>
  </si>
  <si>
    <t>R500</t>
  </si>
  <si>
    <t>R505</t>
  </si>
  <si>
    <t>R506</t>
  </si>
  <si>
    <t>R507</t>
  </si>
  <si>
    <t>R504</t>
  </si>
  <si>
    <t>R508</t>
  </si>
  <si>
    <t>R502</t>
  </si>
  <si>
    <t>R503</t>
  </si>
  <si>
    <t>R510</t>
  </si>
  <si>
    <t>R511</t>
  </si>
  <si>
    <t>R512</t>
  </si>
  <si>
    <t>R513</t>
  </si>
  <si>
    <t>R514</t>
  </si>
  <si>
    <t>R515</t>
  </si>
  <si>
    <t>R516</t>
  </si>
  <si>
    <t>R518</t>
  </si>
  <si>
    <t>R521</t>
  </si>
  <si>
    <t>R522</t>
  </si>
  <si>
    <t>R527</t>
  </si>
  <si>
    <t>R528</t>
  </si>
  <si>
    <t>R526</t>
  </si>
  <si>
    <t>R525</t>
  </si>
  <si>
    <t>R529</t>
  </si>
  <si>
    <t>R530</t>
  </si>
  <si>
    <t>R532</t>
  </si>
  <si>
    <t>R531</t>
  </si>
  <si>
    <t>R534</t>
  </si>
  <si>
    <t>R535</t>
  </si>
  <si>
    <t>R536</t>
  </si>
  <si>
    <t>R537</t>
  </si>
  <si>
    <t>R543</t>
  </si>
  <si>
    <t>R545</t>
  </si>
  <si>
    <t>R539</t>
  </si>
  <si>
    <t>R538</t>
  </si>
  <si>
    <t>R541</t>
  </si>
  <si>
    <t>R546</t>
  </si>
  <si>
    <t>R547</t>
  </si>
  <si>
    <t>R555</t>
  </si>
  <si>
    <t>R553</t>
  </si>
  <si>
    <t>R557</t>
  </si>
  <si>
    <t>R556</t>
  </si>
  <si>
    <t>R551</t>
  </si>
  <si>
    <t>R548</t>
  </si>
  <si>
    <t>R554</t>
  </si>
  <si>
    <t>R549</t>
  </si>
  <si>
    <t>R550</t>
  </si>
  <si>
    <t>R558</t>
  </si>
  <si>
    <t>R560</t>
  </si>
  <si>
    <t>R567</t>
  </si>
  <si>
    <t>R569</t>
  </si>
  <si>
    <t>R563</t>
  </si>
  <si>
    <t>R564</t>
  </si>
  <si>
    <t>R574</t>
  </si>
  <si>
    <t>R575</t>
  </si>
  <si>
    <t>R573</t>
  </si>
  <si>
    <t>R571</t>
  </si>
  <si>
    <t>R572</t>
  </si>
  <si>
    <t>R585</t>
  </si>
  <si>
    <t>R584</t>
  </si>
  <si>
    <t>R580</t>
  </si>
  <si>
    <t>R586</t>
  </si>
  <si>
    <t>R581</t>
  </si>
  <si>
    <t>R582</t>
  </si>
  <si>
    <t>R577</t>
  </si>
  <si>
    <t>R583</t>
  </si>
  <si>
    <t>R578</t>
  </si>
  <si>
    <t>R612</t>
  </si>
  <si>
    <t>R614</t>
  </si>
  <si>
    <t>R615</t>
  </si>
  <si>
    <t>R609</t>
  </si>
  <si>
    <t>R610</t>
  </si>
  <si>
    <t>R611</t>
  </si>
  <si>
    <t>R620</t>
  </si>
  <si>
    <t>R621</t>
  </si>
  <si>
    <t>R605</t>
  </si>
  <si>
    <t>R619</t>
  </si>
  <si>
    <t>R616</t>
  </si>
  <si>
    <t>R617</t>
  </si>
  <si>
    <t>R618</t>
  </si>
  <si>
    <t>R608</t>
  </si>
  <si>
    <t>R593</t>
  </si>
  <si>
    <t>R596</t>
  </si>
  <si>
    <t>R597</t>
  </si>
  <si>
    <t>R592</t>
  </si>
  <si>
    <t>R607</t>
  </si>
  <si>
    <t>R590</t>
  </si>
  <si>
    <t>R591</t>
  </si>
  <si>
    <t>R603</t>
  </si>
  <si>
    <t>R604</t>
  </si>
  <si>
    <t>R606</t>
  </si>
  <si>
    <t>R602</t>
  </si>
  <si>
    <t>R598</t>
  </si>
  <si>
    <t>R600</t>
  </si>
  <si>
    <t>R601</t>
  </si>
  <si>
    <t>R625</t>
  </si>
  <si>
    <t>R626</t>
  </si>
  <si>
    <t>R623</t>
  </si>
  <si>
    <t>R624</t>
  </si>
  <si>
    <t>R622</t>
  </si>
  <si>
    <t>R630</t>
  </si>
  <si>
    <t>R631</t>
  </si>
  <si>
    <t>R632</t>
  </si>
  <si>
    <t>R628</t>
  </si>
  <si>
    <t>R629</t>
  </si>
  <si>
    <t>R627</t>
  </si>
  <si>
    <t>R634</t>
  </si>
  <si>
    <t>R633</t>
  </si>
  <si>
    <t>R635</t>
  </si>
  <si>
    <t>R639</t>
  </si>
  <si>
    <t>R638</t>
  </si>
  <si>
    <t>R641</t>
  </si>
  <si>
    <t>R646</t>
  </si>
  <si>
    <t>R644</t>
  </si>
  <si>
    <t>R645</t>
  </si>
  <si>
    <t>R643</t>
  </si>
  <si>
    <t>R647</t>
  </si>
  <si>
    <t>R648</t>
  </si>
  <si>
    <t>R649</t>
  </si>
  <si>
    <t>R651</t>
  </si>
  <si>
    <t>R652</t>
  </si>
  <si>
    <t>R650</t>
  </si>
  <si>
    <t>R653</t>
  </si>
  <si>
    <t>R656</t>
  </si>
  <si>
    <t>R654</t>
  </si>
  <si>
    <t>R657</t>
  </si>
  <si>
    <t>R658</t>
  </si>
  <si>
    <t>R659</t>
  </si>
  <si>
    <t>R660</t>
  </si>
  <si>
    <t>R661</t>
  </si>
  <si>
    <t>R662</t>
  </si>
  <si>
    <t>R663</t>
  </si>
  <si>
    <t>R666</t>
  </si>
  <si>
    <t>R669</t>
  </si>
  <si>
    <t>R668</t>
  </si>
  <si>
    <t>R671</t>
  </si>
  <si>
    <t>R670</t>
  </si>
  <si>
    <t>R672</t>
  </si>
  <si>
    <t>R673</t>
  </si>
  <si>
    <t>R674</t>
  </si>
  <si>
    <t>R677</t>
  </si>
  <si>
    <t>R678</t>
  </si>
  <si>
    <t>R676</t>
  </si>
  <si>
    <t>R681</t>
  </si>
  <si>
    <t>R682</t>
  </si>
  <si>
    <t>R680</t>
  </si>
  <si>
    <t>R687</t>
  </si>
  <si>
    <t>R689</t>
  </si>
  <si>
    <t>R686</t>
  </si>
  <si>
    <t>R688</t>
  </si>
  <si>
    <t>R684</t>
  </si>
  <si>
    <t>R685</t>
  </si>
  <si>
    <t>R690</t>
  </si>
  <si>
    <t>R691</t>
  </si>
  <si>
    <t>R693</t>
  </si>
  <si>
    <t>R692</t>
  </si>
  <si>
    <t>R694</t>
  </si>
  <si>
    <t>R695</t>
  </si>
  <si>
    <t>R697</t>
  </si>
  <si>
    <t>R698</t>
  </si>
  <si>
    <t>R700</t>
  </si>
  <si>
    <t>R701</t>
  </si>
  <si>
    <t>R702</t>
  </si>
  <si>
    <t>R703</t>
  </si>
  <si>
    <t>R705</t>
  </si>
  <si>
    <t>R706</t>
  </si>
  <si>
    <t>R710</t>
  </si>
  <si>
    <t>R715</t>
  </si>
  <si>
    <t>R713</t>
  </si>
  <si>
    <t>R714</t>
  </si>
  <si>
    <t>R717</t>
  </si>
  <si>
    <t>R718</t>
  </si>
  <si>
    <t>R719</t>
  </si>
  <si>
    <t>R720</t>
  </si>
  <si>
    <t>R722</t>
  </si>
  <si>
    <t>R725</t>
  </si>
  <si>
    <t>R726</t>
  </si>
  <si>
    <t>R724</t>
  </si>
  <si>
    <t>R729</t>
  </si>
  <si>
    <t>R731</t>
  </si>
  <si>
    <t>R732</t>
  </si>
  <si>
    <t>R733</t>
  </si>
  <si>
    <t>R734</t>
  </si>
  <si>
    <t>R736</t>
  </si>
  <si>
    <t>R737</t>
  </si>
  <si>
    <t>R738</t>
  </si>
  <si>
    <t>R739</t>
  </si>
  <si>
    <t>R741</t>
  </si>
  <si>
    <t>R742</t>
  </si>
  <si>
    <t>R746</t>
  </si>
  <si>
    <t>R747</t>
  </si>
  <si>
    <t>R744</t>
  </si>
  <si>
    <t>R749</t>
  </si>
  <si>
    <t>R750</t>
  </si>
  <si>
    <t>R751</t>
  </si>
  <si>
    <t>R752</t>
  </si>
  <si>
    <t>R757</t>
  </si>
  <si>
    <t>R756</t>
  </si>
  <si>
    <t>R755</t>
  </si>
  <si>
    <t>R760</t>
  </si>
  <si>
    <t>R759</t>
  </si>
  <si>
    <t>R761</t>
  </si>
  <si>
    <t>R763</t>
  </si>
  <si>
    <t>R762</t>
  </si>
  <si>
    <t>R766</t>
  </si>
  <si>
    <t>R764</t>
  </si>
  <si>
    <t>R765</t>
  </si>
  <si>
    <t>R768</t>
  </si>
  <si>
    <t>R771</t>
  </si>
  <si>
    <t>R775</t>
  </si>
  <si>
    <t>R774</t>
  </si>
  <si>
    <t>R776</t>
  </si>
  <si>
    <t>R777</t>
  </si>
  <si>
    <t>R779</t>
  </si>
  <si>
    <t>R781</t>
  </si>
  <si>
    <t>R782</t>
  </si>
  <si>
    <t>R783</t>
  </si>
  <si>
    <t>R784</t>
  </si>
  <si>
    <t>R787</t>
  </si>
  <si>
    <t>R788</t>
  </si>
  <si>
    <t>R789</t>
  </si>
  <si>
    <t>R791</t>
  </si>
  <si>
    <t>R793</t>
  </si>
  <si>
    <t>R792</t>
  </si>
  <si>
    <t>R796</t>
  </si>
  <si>
    <t>R797</t>
  </si>
  <si>
    <t>R798</t>
  </si>
  <si>
    <t>R799</t>
  </si>
  <si>
    <t>R803</t>
  </si>
  <si>
    <t>R802</t>
  </si>
  <si>
    <t>R801</t>
  </si>
  <si>
    <t>R804</t>
  </si>
  <si>
    <t>R805</t>
  </si>
  <si>
    <t>R807</t>
  </si>
  <si>
    <t>R808</t>
  </si>
  <si>
    <t>R810</t>
  </si>
  <si>
    <t>R811</t>
  </si>
  <si>
    <t>R814</t>
  </si>
  <si>
    <t>R813</t>
  </si>
  <si>
    <t>R815</t>
  </si>
  <si>
    <t>R816</t>
  </si>
  <si>
    <t>R819</t>
  </si>
  <si>
    <t>R821</t>
  </si>
  <si>
    <t>R820</t>
  </si>
  <si>
    <t>R822</t>
  </si>
  <si>
    <t>R824</t>
  </si>
  <si>
    <t>R826</t>
  </si>
  <si>
    <t>R825</t>
  </si>
  <si>
    <t>R829</t>
  </si>
  <si>
    <t>R827</t>
  </si>
  <si>
    <t>R834</t>
  </si>
  <si>
    <t>R835</t>
  </si>
  <si>
    <t>R837</t>
  </si>
  <si>
    <t>R836</t>
  </si>
  <si>
    <t>R839</t>
  </si>
  <si>
    <t>R838</t>
  </si>
  <si>
    <t>R842</t>
  </si>
  <si>
    <t>R840</t>
  </si>
  <si>
    <t>R844</t>
  </si>
  <si>
    <t>R845</t>
  </si>
  <si>
    <t>R847</t>
  </si>
  <si>
    <t>R846</t>
  </si>
  <si>
    <t>R850</t>
  </si>
  <si>
    <t>R848</t>
  </si>
  <si>
    <t>R849</t>
  </si>
  <si>
    <t>R852</t>
  </si>
  <si>
    <t>R851</t>
  </si>
  <si>
    <t>R853</t>
  </si>
  <si>
    <t>R855</t>
  </si>
  <si>
    <t>R858</t>
  </si>
  <si>
    <t>R857</t>
  </si>
  <si>
    <t>R861</t>
  </si>
  <si>
    <t>R859</t>
  </si>
  <si>
    <t>R863</t>
  </si>
  <si>
    <t>R862</t>
  </si>
  <si>
    <t>R864</t>
  </si>
  <si>
    <t>R867</t>
  </si>
  <si>
    <t>R868</t>
  </si>
  <si>
    <t>R865</t>
  </si>
  <si>
    <t>R866</t>
  </si>
  <si>
    <t>R871</t>
  </si>
  <si>
    <t>R870</t>
  </si>
  <si>
    <t>R878</t>
  </si>
  <si>
    <t>R877</t>
  </si>
  <si>
    <t>R880</t>
  </si>
  <si>
    <t>R879</t>
  </si>
  <si>
    <t>R874</t>
  </si>
  <si>
    <t>R873</t>
  </si>
  <si>
    <t>R876</t>
  </si>
  <si>
    <t>R875</t>
  </si>
  <si>
    <t>R883</t>
  </si>
  <si>
    <t>R882</t>
  </si>
  <si>
    <t>R884</t>
  </si>
  <si>
    <t>R886</t>
  </si>
  <si>
    <t>R885</t>
  </si>
  <si>
    <t>R889</t>
  </si>
  <si>
    <t>R888</t>
  </si>
  <si>
    <t>R890</t>
  </si>
  <si>
    <t>R891</t>
  </si>
  <si>
    <t>R892</t>
  </si>
  <si>
    <t>R893</t>
  </si>
  <si>
    <t>R894</t>
  </si>
  <si>
    <t>R896</t>
  </si>
  <si>
    <t>R897</t>
  </si>
  <si>
    <t>R898</t>
  </si>
  <si>
    <t>R899</t>
  </si>
  <si>
    <t>R901</t>
  </si>
  <si>
    <t>R903</t>
  </si>
  <si>
    <t>R905</t>
  </si>
  <si>
    <t>R908</t>
  </si>
  <si>
    <t>R907</t>
  </si>
  <si>
    <t>R910</t>
  </si>
  <si>
    <t>R912</t>
  </si>
  <si>
    <t>R911</t>
  </si>
  <si>
    <t>R909</t>
  </si>
  <si>
    <t>R914</t>
  </si>
  <si>
    <t>R915</t>
  </si>
  <si>
    <t>R916</t>
  </si>
  <si>
    <t>R918</t>
  </si>
  <si>
    <t>R919</t>
  </si>
  <si>
    <t>R923</t>
  </si>
  <si>
    <t>R924</t>
  </si>
  <si>
    <t>R925</t>
  </si>
  <si>
    <t>R933</t>
  </si>
  <si>
    <t>R928</t>
  </si>
  <si>
    <t>R932</t>
  </si>
  <si>
    <t>R930</t>
  </si>
  <si>
    <t>R931</t>
  </si>
  <si>
    <t>R934</t>
  </si>
  <si>
    <t>R935</t>
  </si>
  <si>
    <t>R937</t>
  </si>
  <si>
    <t>R936</t>
  </si>
  <si>
    <t>R938</t>
  </si>
  <si>
    <t>R939</t>
  </si>
  <si>
    <t>R940</t>
  </si>
  <si>
    <t>R942</t>
  </si>
  <si>
    <t>R943</t>
  </si>
  <si>
    <t>R947</t>
  </si>
  <si>
    <t>R948</t>
  </si>
  <si>
    <t>R950</t>
  </si>
  <si>
    <t>R952</t>
  </si>
  <si>
    <t>R953</t>
  </si>
  <si>
    <t>R954</t>
  </si>
  <si>
    <t>R955</t>
  </si>
  <si>
    <t>R957</t>
  </si>
  <si>
    <t>R960</t>
  </si>
  <si>
    <t>R958</t>
  </si>
  <si>
    <t>R959</t>
  </si>
  <si>
    <t>R962</t>
  </si>
  <si>
    <t>R963</t>
  </si>
  <si>
    <t>R964</t>
  </si>
  <si>
    <t>R968</t>
  </si>
  <si>
    <t>R967</t>
  </si>
  <si>
    <t>R965</t>
  </si>
  <si>
    <t>R966</t>
  </si>
  <si>
    <t>R971</t>
  </si>
  <si>
    <t>R969</t>
  </si>
  <si>
    <t>R970</t>
  </si>
  <si>
    <t>R973</t>
  </si>
  <si>
    <t>R972</t>
  </si>
  <si>
    <t>R979</t>
  </si>
  <si>
    <t>R980</t>
  </si>
  <si>
    <t>R983</t>
  </si>
  <si>
    <t>R985</t>
  </si>
  <si>
    <t>R988</t>
  </si>
  <si>
    <t>R989</t>
  </si>
  <si>
    <t>R990</t>
  </si>
  <si>
    <t>R991</t>
  </si>
  <si>
    <t>R993</t>
  </si>
  <si>
    <t>R994</t>
  </si>
  <si>
    <t>R996</t>
  </si>
  <si>
    <t>R995</t>
  </si>
  <si>
    <t>R997</t>
  </si>
  <si>
    <t>R998</t>
  </si>
  <si>
    <t>R999</t>
  </si>
  <si>
    <t>R1000</t>
  </si>
  <si>
    <t>R1001</t>
  </si>
  <si>
    <t>R1002</t>
  </si>
  <si>
    <t>R1003</t>
  </si>
  <si>
    <t>R1005</t>
  </si>
  <si>
    <t>R1006</t>
  </si>
  <si>
    <t>R1011</t>
  </si>
  <si>
    <t>R1012</t>
  </si>
  <si>
    <t>R1014</t>
  </si>
  <si>
    <t>R1016</t>
  </si>
  <si>
    <t>R1015</t>
  </si>
  <si>
    <t>R1017</t>
  </si>
  <si>
    <t>R1022</t>
  </si>
  <si>
    <t>R1020</t>
  </si>
  <si>
    <t>R1023</t>
  </si>
  <si>
    <t>R1024</t>
  </si>
  <si>
    <t>R1027</t>
  </si>
  <si>
    <t>R1025</t>
  </si>
  <si>
    <t>R1029</t>
  </si>
  <si>
    <t>R1028</t>
  </si>
  <si>
    <t>R1032</t>
  </si>
  <si>
    <t>R1033</t>
  </si>
  <si>
    <t>R1034</t>
  </si>
  <si>
    <t>R1036</t>
  </si>
  <si>
    <t>R1037</t>
  </si>
  <si>
    <t>R1039</t>
  </si>
  <si>
    <t>R1043</t>
  </si>
  <si>
    <t>R1042</t>
  </si>
  <si>
    <t>R1045</t>
  </si>
  <si>
    <t>R1047</t>
  </si>
  <si>
    <t>R1053</t>
  </si>
  <si>
    <t>R1052</t>
  </si>
  <si>
    <t>R1058</t>
  </si>
  <si>
    <t>R1059</t>
  </si>
  <si>
    <t>R1054</t>
  </si>
  <si>
    <t>R1056</t>
  </si>
  <si>
    <t>R1057</t>
  </si>
  <si>
    <t>R1064</t>
  </si>
  <si>
    <t>R1065</t>
  </si>
  <si>
    <t>R1061</t>
  </si>
  <si>
    <t>R1062</t>
  </si>
  <si>
    <t>R1063</t>
  </si>
  <si>
    <t>R1069</t>
  </si>
  <si>
    <t>R1070</t>
  </si>
  <si>
    <t>R1066</t>
  </si>
  <si>
    <t>R1071</t>
  </si>
  <si>
    <t>R1073</t>
  </si>
  <si>
    <t>R1074</t>
  </si>
  <si>
    <t>R1075</t>
  </si>
  <si>
    <t>R1081</t>
  </si>
  <si>
    <t>R1079</t>
  </si>
  <si>
    <t>R1080</t>
  </si>
  <si>
    <t>R1082</t>
  </si>
  <si>
    <t>R1083</t>
  </si>
  <si>
    <t>R1086</t>
  </si>
  <si>
    <t>R1084</t>
  </si>
  <si>
    <t>R1087</t>
  </si>
  <si>
    <t>R1088</t>
  </si>
  <si>
    <t>R1090</t>
  </si>
  <si>
    <t>R1089</t>
  </si>
  <si>
    <t>R1091</t>
  </si>
  <si>
    <t>R1092</t>
  </si>
  <si>
    <t>R1093</t>
  </si>
  <si>
    <t>R1094</t>
  </si>
  <si>
    <t>R1095</t>
  </si>
  <si>
    <t>R1096</t>
  </si>
  <si>
    <t>R1097</t>
  </si>
  <si>
    <t>R1098</t>
  </si>
  <si>
    <t>R1099</t>
  </si>
  <si>
    <t>R1100</t>
  </si>
  <si>
    <t>R1101</t>
  </si>
  <si>
    <t>R1102</t>
  </si>
  <si>
    <t>R1103</t>
  </si>
  <si>
    <t>R1105</t>
  </si>
  <si>
    <t>R1106</t>
  </si>
  <si>
    <t>R1108</t>
  </si>
  <si>
    <t>R1107</t>
  </si>
  <si>
    <t>R1111</t>
  </si>
  <si>
    <t>R1112</t>
  </si>
  <si>
    <t>R1113</t>
  </si>
  <si>
    <t>R1115</t>
  </si>
  <si>
    <t>R1114</t>
  </si>
  <si>
    <t>R1116</t>
  </si>
  <si>
    <t>R1117</t>
  </si>
  <si>
    <t>R1119</t>
  </si>
  <si>
    <t>R1118</t>
  </si>
  <si>
    <t>R1120</t>
  </si>
  <si>
    <t>R1123</t>
  </si>
  <si>
    <t>R1122</t>
  </si>
  <si>
    <t>R1121</t>
  </si>
  <si>
    <t>R1125</t>
  </si>
  <si>
    <t>R1126</t>
  </si>
  <si>
    <t>R1124</t>
  </si>
  <si>
    <t>R1127</t>
  </si>
  <si>
    <t>R1128</t>
  </si>
  <si>
    <t>R1129</t>
  </si>
  <si>
    <t>R1130</t>
  </si>
  <si>
    <t>R1131</t>
  </si>
  <si>
    <t>R1132</t>
  </si>
  <si>
    <t>R1133</t>
  </si>
  <si>
    <t>R1134</t>
  </si>
  <si>
    <t>R1135</t>
  </si>
  <si>
    <t>R1137</t>
  </si>
  <si>
    <t>R1136</t>
  </si>
  <si>
    <t>R1140</t>
  </si>
  <si>
    <t>R1139</t>
  </si>
  <si>
    <t>R1138</t>
  </si>
  <si>
    <t>R1141</t>
  </si>
  <si>
    <t>R1142</t>
  </si>
  <si>
    <t>R1144</t>
  </si>
  <si>
    <t>R1143</t>
  </si>
  <si>
    <t>R1145</t>
  </si>
  <si>
    <t>R1147</t>
  </si>
  <si>
    <t>R1146</t>
  </si>
  <si>
    <t>R1148</t>
  </si>
  <si>
    <t>R1151</t>
  </si>
  <si>
    <t>R1150</t>
  </si>
  <si>
    <t>R1149</t>
  </si>
  <si>
    <t>R1153</t>
  </si>
  <si>
    <t>R1154</t>
  </si>
  <si>
    <t>R1156</t>
  </si>
  <si>
    <t>R1155</t>
  </si>
  <si>
    <t>R1157</t>
  </si>
  <si>
    <t>R1159</t>
  </si>
  <si>
    <t>R1158</t>
  </si>
  <si>
    <t>R1160</t>
  </si>
  <si>
    <t>R1161</t>
  </si>
  <si>
    <t>R1163</t>
  </si>
  <si>
    <t>R1162</t>
  </si>
  <si>
    <t>R1165</t>
  </si>
  <si>
    <t>R1166</t>
  </si>
  <si>
    <t>R1167</t>
  </si>
  <si>
    <t>R1176</t>
  </si>
  <si>
    <t>R1174</t>
  </si>
  <si>
    <t>R1173</t>
  </si>
  <si>
    <t>R1177</t>
  </si>
  <si>
    <t>R1175</t>
  </si>
  <si>
    <t>R1172</t>
  </si>
  <si>
    <t>R1168</t>
  </si>
  <si>
    <t>R1169</t>
  </si>
  <si>
    <t>R1170</t>
  </si>
  <si>
    <t>R1171</t>
  </si>
  <si>
    <t>R1178</t>
  </si>
  <si>
    <t>R1179</t>
  </si>
  <si>
    <t>R1180</t>
  </si>
  <si>
    <t>R1182</t>
  </si>
  <si>
    <t>R1184</t>
  </si>
  <si>
    <t>R1183</t>
  </si>
  <si>
    <t>R1185</t>
  </si>
  <si>
    <t>R1186</t>
  </si>
  <si>
    <t>R1189</t>
  </si>
  <si>
    <t>R1187</t>
  </si>
  <si>
    <t>R1188</t>
  </si>
  <si>
    <t>R1190</t>
  </si>
  <si>
    <t>R1191</t>
  </si>
  <si>
    <t>R1192</t>
  </si>
  <si>
    <t>R1193</t>
  </si>
  <si>
    <t>R1194</t>
  </si>
  <si>
    <t>R1195</t>
  </si>
  <si>
    <t>R1196</t>
  </si>
  <si>
    <t>R1197</t>
  </si>
  <si>
    <t>R1198</t>
  </si>
  <si>
    <t>R1199</t>
  </si>
  <si>
    <t>R1200</t>
  </si>
  <si>
    <t>R1201</t>
  </si>
  <si>
    <t>R1202</t>
  </si>
  <si>
    <t>R1203</t>
  </si>
  <si>
    <t>R1205</t>
  </si>
  <si>
    <t>R1204</t>
  </si>
  <si>
    <t>R1207</t>
  </si>
  <si>
    <t>R1206</t>
  </si>
  <si>
    <t>R1208</t>
  </si>
  <si>
    <t>R1211</t>
  </si>
  <si>
    <t>R1209</t>
  </si>
  <si>
    <t>R1212</t>
  </si>
  <si>
    <t>R1210</t>
  </si>
  <si>
    <t>R1213</t>
  </si>
  <si>
    <t>R1214</t>
  </si>
  <si>
    <t>R1215</t>
  </si>
  <si>
    <t>R1216</t>
  </si>
  <si>
    <t>R1217</t>
  </si>
  <si>
    <t>R1218</t>
  </si>
  <si>
    <t>R1220</t>
  </si>
  <si>
    <t>R1219</t>
  </si>
  <si>
    <t>R1221</t>
  </si>
  <si>
    <t>R1222</t>
  </si>
  <si>
    <t>R1223</t>
  </si>
  <si>
    <t>R1224</t>
  </si>
  <si>
    <t>R1225</t>
  </si>
  <si>
    <t>R1226</t>
  </si>
  <si>
    <t>R1227</t>
  </si>
  <si>
    <t>R1228</t>
  </si>
  <si>
    <t>R1229</t>
  </si>
  <si>
    <t>R1230</t>
  </si>
  <si>
    <t>R1231</t>
  </si>
  <si>
    <t>R1232</t>
  </si>
  <si>
    <t>R1233</t>
  </si>
  <si>
    <t>R1234</t>
  </si>
  <si>
    <t>R1235</t>
  </si>
  <si>
    <t>R1236</t>
  </si>
  <si>
    <t>R1237</t>
  </si>
  <si>
    <t>R1239</t>
  </si>
  <si>
    <t>R1238</t>
  </si>
  <si>
    <t>R1240</t>
  </si>
  <si>
    <t>R1243</t>
  </si>
  <si>
    <t>R1244</t>
  </si>
  <si>
    <t>R1242</t>
  </si>
  <si>
    <t>R1241</t>
  </si>
  <si>
    <t>R1245</t>
  </si>
  <si>
    <t>R1246</t>
  </si>
  <si>
    <t>R1247</t>
  </si>
  <si>
    <t>R1248</t>
  </si>
  <si>
    <t>R1249</t>
  </si>
  <si>
    <t>R1250</t>
  </si>
  <si>
    <t>R1251</t>
  </si>
  <si>
    <t>R1253</t>
  </si>
  <si>
    <t>R1254</t>
  </si>
  <si>
    <t>R1252</t>
  </si>
  <si>
    <t>R1255</t>
  </si>
  <si>
    <t>R1256</t>
  </si>
  <si>
    <t>R1259</t>
  </si>
  <si>
    <t>R1258</t>
  </si>
  <si>
    <t>R1257</t>
  </si>
  <si>
    <t>R1260</t>
  </si>
  <si>
    <t>R1262</t>
  </si>
  <si>
    <t>R1261</t>
  </si>
  <si>
    <t>R1263</t>
  </si>
  <si>
    <t>R1264</t>
  </si>
  <si>
    <t>R1265</t>
  </si>
  <si>
    <t>R1266</t>
  </si>
  <si>
    <t>R1267</t>
  </si>
  <si>
    <t>R8</t>
  </si>
  <si>
    <t>R7</t>
  </si>
  <si>
    <t>R9</t>
  </si>
  <si>
    <t>R6</t>
  </si>
  <si>
    <t>R271</t>
  </si>
  <si>
    <t>R280</t>
  </si>
  <si>
    <t>R316</t>
  </si>
  <si>
    <t>R330</t>
  </si>
  <si>
    <t>R355</t>
  </si>
  <si>
    <t>R376</t>
  </si>
  <si>
    <t>R383</t>
  </si>
  <si>
    <t>R396</t>
  </si>
  <si>
    <t>R394</t>
  </si>
  <si>
    <t>R412</t>
  </si>
  <si>
    <t>R444</t>
  </si>
  <si>
    <t>R480</t>
  </si>
  <si>
    <t>R509</t>
  </si>
  <si>
    <t>R520</t>
  </si>
  <si>
    <t>R523</t>
  </si>
  <si>
    <t>R540</t>
  </si>
  <si>
    <t>R544</t>
  </si>
  <si>
    <t>R559</t>
  </si>
  <si>
    <t>R565</t>
  </si>
  <si>
    <t>R566</t>
  </si>
  <si>
    <t>R589</t>
  </si>
  <si>
    <t>R595</t>
  </si>
  <si>
    <t>R594</t>
  </si>
  <si>
    <t>R667</t>
  </si>
  <si>
    <t>R675</t>
  </si>
  <si>
    <t>R709</t>
  </si>
  <si>
    <t>R727</t>
  </si>
  <si>
    <t>R735</t>
  </si>
  <si>
    <t>R740</t>
  </si>
  <si>
    <t>R748</t>
  </si>
  <si>
    <t>R754</t>
  </si>
  <si>
    <t>R773</t>
  </si>
  <si>
    <t>R828</t>
  </si>
  <si>
    <t>R841</t>
  </si>
  <si>
    <t>R856</t>
  </si>
  <si>
    <t>R913</t>
  </si>
  <si>
    <t>R921</t>
  </si>
  <si>
    <t>R945</t>
  </si>
  <si>
    <t>R944</t>
  </si>
  <si>
    <t>R946</t>
  </si>
  <si>
    <t>R976</t>
  </si>
  <si>
    <t>R977</t>
  </si>
  <si>
    <t>R986</t>
  </si>
  <si>
    <t>R1030</t>
  </si>
  <si>
    <t>R1076</t>
  </si>
  <si>
    <t>UPI</t>
  </si>
  <si>
    <t>Card</t>
  </si>
  <si>
    <t>Rate</t>
  </si>
  <si>
    <t>Qty</t>
  </si>
  <si>
    <t>Amount</t>
  </si>
  <si>
    <t>Product</t>
  </si>
  <si>
    <t>Pcode</t>
  </si>
  <si>
    <t>Pname</t>
  </si>
  <si>
    <t>MRP Rate</t>
  </si>
  <si>
    <t>Unit Rate</t>
  </si>
  <si>
    <t>Current Stock</t>
  </si>
  <si>
    <t>Code</t>
  </si>
  <si>
    <t>000249</t>
  </si>
  <si>
    <t>000360</t>
  </si>
  <si>
    <t>000300</t>
  </si>
  <si>
    <t>000340</t>
  </si>
  <si>
    <t>000370</t>
  </si>
  <si>
    <t>000490</t>
  </si>
  <si>
    <t>000100</t>
  </si>
  <si>
    <t>000105</t>
  </si>
  <si>
    <t>000106</t>
  </si>
  <si>
    <t>000112</t>
  </si>
  <si>
    <t>000119</t>
  </si>
  <si>
    <t>000120</t>
  </si>
  <si>
    <t>000121</t>
  </si>
  <si>
    <t>000130</t>
  </si>
  <si>
    <t>000137</t>
  </si>
  <si>
    <t>000140</t>
  </si>
  <si>
    <t>000144</t>
  </si>
  <si>
    <t>000149</t>
  </si>
  <si>
    <t>000150</t>
  </si>
  <si>
    <t>000153</t>
  </si>
  <si>
    <t>000198</t>
  </si>
  <si>
    <t>000220</t>
  </si>
  <si>
    <t>00055</t>
  </si>
  <si>
    <t>00072</t>
  </si>
  <si>
    <t>00075</t>
  </si>
  <si>
    <t>00090</t>
  </si>
  <si>
    <t>000200</t>
  </si>
  <si>
    <t>000230</t>
  </si>
  <si>
    <t>000304</t>
  </si>
  <si>
    <t>0001415</t>
  </si>
  <si>
    <t>0001440</t>
  </si>
  <si>
    <t>0001490</t>
  </si>
  <si>
    <t>0001500</t>
  </si>
  <si>
    <t>0001655</t>
  </si>
  <si>
    <t>000510</t>
  </si>
  <si>
    <t>000645</t>
  </si>
  <si>
    <t>000885</t>
  </si>
  <si>
    <t>0001035</t>
  </si>
  <si>
    <t>0001050</t>
  </si>
  <si>
    <t>0001200</t>
  </si>
  <si>
    <t>0001220</t>
  </si>
  <si>
    <t>0001335</t>
  </si>
  <si>
    <t>0001350</t>
  </si>
  <si>
    <t>0001650</t>
  </si>
  <si>
    <t>0001695</t>
  </si>
  <si>
    <t>000420</t>
  </si>
  <si>
    <t>000435</t>
  </si>
  <si>
    <t>000450</t>
  </si>
  <si>
    <t>000465</t>
  </si>
  <si>
    <t>000495</t>
  </si>
  <si>
    <t>000525</t>
  </si>
  <si>
    <t>000540</t>
  </si>
  <si>
    <t>000555</t>
  </si>
  <si>
    <t>000585</t>
  </si>
  <si>
    <t>000600</t>
  </si>
  <si>
    <t>000615</t>
  </si>
  <si>
    <t>000675</t>
  </si>
  <si>
    <t>000690</t>
  </si>
  <si>
    <t>000720</t>
  </si>
  <si>
    <t>000735</t>
  </si>
  <si>
    <t>000780</t>
  </si>
  <si>
    <t>000855</t>
  </si>
  <si>
    <t>000900</t>
  </si>
  <si>
    <t>000945</t>
  </si>
  <si>
    <t>000386</t>
  </si>
  <si>
    <t>000225</t>
  </si>
  <si>
    <t>000115</t>
  </si>
  <si>
    <t>000135</t>
  </si>
  <si>
    <t>000138</t>
  </si>
  <si>
    <t>000165</t>
  </si>
  <si>
    <t>000170</t>
  </si>
  <si>
    <t>000180</t>
  </si>
  <si>
    <t>000190</t>
  </si>
  <si>
    <t>000195</t>
  </si>
  <si>
    <t>000250</t>
  </si>
  <si>
    <t>000295</t>
  </si>
  <si>
    <t>000345</t>
  </si>
  <si>
    <t>0001025</t>
  </si>
  <si>
    <t>000710</t>
  </si>
  <si>
    <t>000770</t>
  </si>
  <si>
    <t>000825</t>
  </si>
  <si>
    <t>000975</t>
  </si>
  <si>
    <t>000990</t>
  </si>
  <si>
    <t>00010</t>
  </si>
  <si>
    <t>00015</t>
  </si>
  <si>
    <t>00020</t>
  </si>
  <si>
    <t>00025</t>
  </si>
  <si>
    <t>00030</t>
  </si>
  <si>
    <t>000550</t>
  </si>
  <si>
    <t>000480</t>
  </si>
  <si>
    <t>000375</t>
  </si>
  <si>
    <t>000570</t>
  </si>
  <si>
    <t>000590</t>
  </si>
  <si>
    <t>000610</t>
  </si>
  <si>
    <t>000640</t>
  </si>
  <si>
    <t>000680</t>
  </si>
  <si>
    <t>000705</t>
  </si>
  <si>
    <t>000740</t>
  </si>
  <si>
    <t>000210</t>
  </si>
  <si>
    <t>000255</t>
  </si>
  <si>
    <t>000285</t>
  </si>
  <si>
    <t>00038</t>
  </si>
  <si>
    <t>0001000</t>
  </si>
  <si>
    <t>0001090</t>
  </si>
  <si>
    <t>000390</t>
  </si>
  <si>
    <t>000795</t>
  </si>
  <si>
    <t>000350</t>
  </si>
  <si>
    <t>000520</t>
  </si>
  <si>
    <t>000560</t>
  </si>
  <si>
    <t>000625</t>
  </si>
  <si>
    <t>000660</t>
  </si>
  <si>
    <t>000670</t>
  </si>
  <si>
    <t>000750</t>
  </si>
  <si>
    <t>000315</t>
  </si>
  <si>
    <t>000330</t>
  </si>
  <si>
    <t>000470</t>
  </si>
  <si>
    <t>000530</t>
  </si>
  <si>
    <t>000110</t>
  </si>
  <si>
    <t>000182</t>
  </si>
  <si>
    <t>000260</t>
  </si>
  <si>
    <t>000265</t>
  </si>
  <si>
    <t>000270</t>
  </si>
  <si>
    <t>000290</t>
  </si>
  <si>
    <t>0001020</t>
  </si>
  <si>
    <t>000160</t>
  </si>
  <si>
    <t>000275</t>
  </si>
  <si>
    <t>000297</t>
  </si>
  <si>
    <t>000310</t>
  </si>
  <si>
    <t>000333</t>
  </si>
  <si>
    <t>000400</t>
  </si>
  <si>
    <t>000415</t>
  </si>
  <si>
    <t>000432</t>
  </si>
  <si>
    <t>000630</t>
  </si>
  <si>
    <t>000765</t>
  </si>
  <si>
    <t>000820</t>
  </si>
  <si>
    <t>0001095</t>
  </si>
  <si>
    <t>0001140</t>
  </si>
  <si>
    <t>0001155</t>
  </si>
  <si>
    <t>0001170</t>
  </si>
  <si>
    <t>0001185</t>
  </si>
  <si>
    <t>0001290</t>
  </si>
  <si>
    <t>0001365</t>
  </si>
  <si>
    <t>0001410</t>
  </si>
  <si>
    <t>0001530</t>
  </si>
  <si>
    <t>000930</t>
  </si>
  <si>
    <t>0001790</t>
  </si>
  <si>
    <t>0002690</t>
  </si>
  <si>
    <t>000102</t>
  </si>
  <si>
    <t>000103</t>
  </si>
  <si>
    <t>00062</t>
  </si>
  <si>
    <t>00064</t>
  </si>
  <si>
    <t>00065</t>
  </si>
  <si>
    <t>00070</t>
  </si>
  <si>
    <t>00074</t>
  </si>
  <si>
    <t>00076</t>
  </si>
  <si>
    <t>00080</t>
  </si>
  <si>
    <t>00081</t>
  </si>
  <si>
    <t>00083</t>
  </si>
  <si>
    <t>00086</t>
  </si>
  <si>
    <t>000218</t>
  </si>
  <si>
    <t>0001425</t>
  </si>
  <si>
    <t>0002100</t>
  </si>
  <si>
    <t>0001080</t>
  </si>
  <si>
    <t>0001190</t>
  </si>
  <si>
    <t>0001725</t>
  </si>
  <si>
    <t>0002235</t>
  </si>
  <si>
    <t>000500</t>
  </si>
  <si>
    <t>000535</t>
  </si>
  <si>
    <t>000800</t>
  </si>
  <si>
    <t>000810</t>
  </si>
  <si>
    <t>000850</t>
  </si>
  <si>
    <t>0001075</t>
  </si>
  <si>
    <t>000430</t>
  </si>
  <si>
    <t>000445</t>
  </si>
  <si>
    <t>000460</t>
  </si>
  <si>
    <t>000745</t>
  </si>
  <si>
    <t>00085</t>
  </si>
  <si>
    <t>00035</t>
  </si>
  <si>
    <t>00040</t>
  </si>
  <si>
    <t>00045</t>
  </si>
  <si>
    <t>00056</t>
  </si>
  <si>
    <t>00060</t>
  </si>
  <si>
    <t>000122</t>
  </si>
  <si>
    <t>000133</t>
  </si>
  <si>
    <t>000146</t>
  </si>
  <si>
    <t>000299</t>
  </si>
  <si>
    <t>00028</t>
  </si>
  <si>
    <t>00032</t>
  </si>
  <si>
    <t>00034</t>
  </si>
  <si>
    <t>00036</t>
  </si>
  <si>
    <t>00048</t>
  </si>
  <si>
    <t>00050</t>
  </si>
  <si>
    <t>00051</t>
  </si>
  <si>
    <t>00058</t>
  </si>
  <si>
    <t>000840</t>
  </si>
  <si>
    <t>CHURIDAR</t>
  </si>
  <si>
    <t>HANDKERSHIEF</t>
  </si>
  <si>
    <t>NERIAL</t>
  </si>
  <si>
    <t>LEHENGHA</t>
  </si>
  <si>
    <t>MANJAKODI</t>
  </si>
  <si>
    <t>NIGHTIES</t>
  </si>
  <si>
    <t>NIGHTSUIT</t>
  </si>
  <si>
    <t>SAREE</t>
  </si>
  <si>
    <t>SOCKS</t>
  </si>
  <si>
    <t>TOWEL</t>
  </si>
  <si>
    <t xml:space="preserve">
JEANS</t>
  </si>
  <si>
    <t xml:space="preserve">
SHIRT</t>
  </si>
  <si>
    <t xml:space="preserve">
TOWEL</t>
  </si>
  <si>
    <t>00088</t>
  </si>
  <si>
    <t>000151</t>
  </si>
  <si>
    <t>000280</t>
  </si>
  <si>
    <t>000405</t>
  </si>
  <si>
    <t>000455</t>
  </si>
  <si>
    <t>000505</t>
  </si>
  <si>
    <t>0001950</t>
  </si>
  <si>
    <t>0002090</t>
  </si>
  <si>
    <t>0001125</t>
  </si>
  <si>
    <t>0001340</t>
  </si>
  <si>
    <t>0001420</t>
  </si>
  <si>
    <t>0001250</t>
  </si>
  <si>
    <t>0001635</t>
  </si>
  <si>
    <t>0001770</t>
  </si>
  <si>
    <t>0001920</t>
  </si>
  <si>
    <t>0002115</t>
  </si>
  <si>
    <t>0002205</t>
  </si>
  <si>
    <t>000880</t>
  </si>
  <si>
    <t>0002325</t>
  </si>
  <si>
    <t>0001245</t>
  </si>
  <si>
    <t>0001840</t>
  </si>
  <si>
    <t>0002080</t>
  </si>
  <si>
    <t>0002135</t>
  </si>
  <si>
    <t>0002380</t>
  </si>
  <si>
    <t>0004025</t>
  </si>
  <si>
    <t>00099</t>
  </si>
  <si>
    <t>000113</t>
  </si>
  <si>
    <t>00066</t>
  </si>
  <si>
    <t>000955</t>
  </si>
  <si>
    <t>000755</t>
  </si>
  <si>
    <t>0001100</t>
  </si>
  <si>
    <t>0001260</t>
  </si>
  <si>
    <t>000860</t>
  </si>
  <si>
    <t>0001065</t>
  </si>
  <si>
    <t>000</t>
  </si>
  <si>
    <t>000760</t>
  </si>
  <si>
    <t>0001010</t>
  </si>
  <si>
    <t>000108</t>
  </si>
  <si>
    <t>Row Labels</t>
  </si>
  <si>
    <t xml:space="preserve">
KURTI SET</t>
  </si>
  <si>
    <t>CHURIDAR MATERIAL</t>
  </si>
  <si>
    <t>KUNJOOONE NERIAL</t>
  </si>
  <si>
    <t>KURTI WITH SHAWL</t>
  </si>
  <si>
    <t>PALAZO SET</t>
  </si>
  <si>
    <t>PALAZO SET WITH SHAWL</t>
  </si>
  <si>
    <t>SARARA MATERIAL</t>
  </si>
  <si>
    <t>SET MUNDU</t>
  </si>
  <si>
    <t>Grand Total</t>
  </si>
  <si>
    <t>Inv No</t>
  </si>
  <si>
    <t>Inv Date</t>
  </si>
  <si>
    <t>Supplier</t>
  </si>
  <si>
    <t>AMT 0%</t>
  </si>
  <si>
    <t>AMT</t>
  </si>
  <si>
    <t>CGST 5%</t>
  </si>
  <si>
    <t>SGST 5%</t>
  </si>
  <si>
    <t>IGST 5%</t>
  </si>
  <si>
    <t>Net Amount</t>
  </si>
  <si>
    <t>aruna invoice</t>
  </si>
  <si>
    <t>ARUNA TEXTILE HUB</t>
  </si>
  <si>
    <t>C M</t>
  </si>
  <si>
    <t>C M CRAFT</t>
  </si>
  <si>
    <t>GOOGLE</t>
  </si>
  <si>
    <t>GOOGLE COLLECTIONS</t>
  </si>
  <si>
    <t>HARITHA</t>
  </si>
  <si>
    <t>HARITHA INSKIRTS</t>
  </si>
  <si>
    <t>000011</t>
  </si>
  <si>
    <t>CHAWLA TRADERS</t>
  </si>
  <si>
    <t>12256</t>
  </si>
  <si>
    <t>HANDKERSHIEF SUPPLIER</t>
  </si>
  <si>
    <t>1260</t>
  </si>
  <si>
    <t>BODYTONICS INDUSTRIES</t>
  </si>
  <si>
    <t>3397</t>
  </si>
  <si>
    <t>GREAT DEALS POINT</t>
  </si>
  <si>
    <t>F-139</t>
  </si>
  <si>
    <t>SREEMATHA</t>
  </si>
  <si>
    <t>119</t>
  </si>
  <si>
    <t>G.K ASSOCIATES</t>
  </si>
  <si>
    <t>195</t>
  </si>
  <si>
    <t>1321</t>
  </si>
  <si>
    <t>DEVI TEXTILE</t>
  </si>
  <si>
    <t>2354</t>
  </si>
  <si>
    <t>TRYCON INTERNATIONAL</t>
  </si>
  <si>
    <t>367</t>
  </si>
  <si>
    <t>BHAVANI FASHION</t>
  </si>
  <si>
    <t>CA11633</t>
  </si>
  <si>
    <t>SAKTHI FABRICS</t>
  </si>
  <si>
    <t>CA11634</t>
  </si>
  <si>
    <t>CA11640</t>
  </si>
  <si>
    <t>DGDSU</t>
  </si>
  <si>
    <t>ARINJOODAH TIRUPUR</t>
  </si>
  <si>
    <t>PRT-0352/22-23</t>
  </si>
  <si>
    <t>GARMENT MANTRA LIFESTYLE LIMITED</t>
  </si>
  <si>
    <t>CA15097</t>
  </si>
  <si>
    <t>CA15098</t>
  </si>
  <si>
    <t>GK2223/502</t>
  </si>
  <si>
    <t>B2B-28</t>
  </si>
  <si>
    <t>KARIKKAKAM TEX</t>
  </si>
  <si>
    <t>2055/FS</t>
  </si>
  <si>
    <t>338</t>
  </si>
  <si>
    <t>BI/22-23/367</t>
  </si>
  <si>
    <t>1435</t>
  </si>
  <si>
    <t>726</t>
  </si>
  <si>
    <t>3222/FS</t>
  </si>
  <si>
    <t>759</t>
  </si>
  <si>
    <t>GK2223/969</t>
  </si>
  <si>
    <t>BB/367</t>
  </si>
  <si>
    <t>RAJ ENTERPRISES</t>
  </si>
  <si>
    <t>1198</t>
  </si>
  <si>
    <t>CA15</t>
  </si>
  <si>
    <t>1551</t>
  </si>
  <si>
    <t>486</t>
  </si>
  <si>
    <t>CA502</t>
  </si>
  <si>
    <t>BA29</t>
  </si>
  <si>
    <t>K T GARMENTS</t>
  </si>
  <si>
    <t>2022</t>
  </si>
  <si>
    <t>Apr</t>
  </si>
  <si>
    <t>May</t>
  </si>
  <si>
    <t>Jun</t>
  </si>
  <si>
    <t>Jul</t>
  </si>
  <si>
    <t>Aug</t>
  </si>
  <si>
    <t>Sep</t>
  </si>
  <si>
    <t>Oct</t>
  </si>
  <si>
    <t>Nov</t>
  </si>
  <si>
    <t>Dec</t>
  </si>
  <si>
    <t>2023</t>
  </si>
  <si>
    <t>Jan</t>
  </si>
  <si>
    <t>Feb</t>
  </si>
  <si>
    <t>Mar</t>
  </si>
  <si>
    <t>2024</t>
  </si>
  <si>
    <t>Sum of Net Amount</t>
  </si>
  <si>
    <t>Max of MRP Rate</t>
  </si>
  <si>
    <t>Min of MRP Rate</t>
  </si>
  <si>
    <t>Count of Qty</t>
  </si>
  <si>
    <t>KURTI TOP MRP 150</t>
  </si>
  <si>
    <t>KURTI TOP MRP 165</t>
  </si>
  <si>
    <t>KURTI TOP MRP 180</t>
  </si>
  <si>
    <t>KURTI TOP MRP 195</t>
  </si>
  <si>
    <t>KURTI TOP MRP 210</t>
  </si>
  <si>
    <t>KURTI TOP MRP 225</t>
  </si>
  <si>
    <t>KURTI TOP MRP 300</t>
  </si>
  <si>
    <t>KURTI TOP MRP 315</t>
  </si>
  <si>
    <t>KURTI TOP MRP 330</t>
  </si>
  <si>
    <t>KURTI TOP MRP 340</t>
  </si>
  <si>
    <t>KURTI TOP MRP 345</t>
  </si>
  <si>
    <t>KURTI TOP MRP 360</t>
  </si>
  <si>
    <t>KURTI TOP MRP 375</t>
  </si>
  <si>
    <t>KURTI TOP MRP 420</t>
  </si>
  <si>
    <t>KURTI TOP MRP 450</t>
  </si>
  <si>
    <t>KURTI TOP MRP 470</t>
  </si>
  <si>
    <t>KURTI TOP CODE 000520</t>
  </si>
  <si>
    <t>KURTI TOP MRP 530</t>
  </si>
  <si>
    <t>KURTI TOP 2 PIECE MRP 5</t>
  </si>
  <si>
    <t>KURTI TOP CODE 000560</t>
  </si>
  <si>
    <t>KURTI TOP CODE 000600</t>
  </si>
  <si>
    <t>KURTI TOP MRP 750</t>
  </si>
  <si>
    <t>KURTI WITH SHAWL MRP 64</t>
  </si>
  <si>
    <t>KURTI SET CODE 000390</t>
  </si>
  <si>
    <t>KURTI SET CODE 000525</t>
  </si>
  <si>
    <t>KURTI SET CODE 000600</t>
  </si>
  <si>
    <t>KURTI SET CODE 000615</t>
  </si>
  <si>
    <t>KURTI SET CODE 000710</t>
  </si>
  <si>
    <t>KURTI SET CODE 000740</t>
  </si>
  <si>
    <t>KURTI SET CODE 000750</t>
  </si>
  <si>
    <t>KURTI SET CODE 000900</t>
  </si>
  <si>
    <t>KURTI SET CODE 000975</t>
  </si>
  <si>
    <t>KURTI SET CODE 0001000</t>
  </si>
  <si>
    <t>KURTI SET CODE 0001050</t>
  </si>
  <si>
    <t>KURTI SET CODE 0001090</t>
  </si>
  <si>
    <t>CHURIDAR MATERIAL CODE</t>
  </si>
  <si>
    <t>KURTI TOP MRP 48</t>
  </si>
  <si>
    <t>KURTI TOP MRP 105</t>
  </si>
  <si>
    <t>CHURIDAR MATERIAL CODE 000720</t>
  </si>
  <si>
    <t>CHURIDAR MATERIAL CODE 000735</t>
  </si>
  <si>
    <t>CHURIDAR MATERIAL CODE 000810</t>
  </si>
  <si>
    <t>CHURIDAR MATERIAL CODE 000840</t>
  </si>
  <si>
    <t>CHURIDAR MATERIAL CODE 000900</t>
  </si>
  <si>
    <t>CHURIDAR MATERIAL CODE 000945</t>
  </si>
  <si>
    <t>CHURIDAR MATERIAL CODE 000975</t>
  </si>
  <si>
    <t>CHURIDAR MATERIAL CODE 0001020</t>
  </si>
  <si>
    <t>CHURIDAR MATERIAL CODE 0001035</t>
  </si>
  <si>
    <t>CHURIDAR MATERIAL CODE 0001050</t>
  </si>
  <si>
    <t>CHURIDAR MATERIAL CODE 000885</t>
  </si>
  <si>
    <t>CHURIDAR MATERIAL CODE 0001185</t>
  </si>
  <si>
    <t>CHURIDAR MATERIAL CODE 0001200</t>
  </si>
  <si>
    <t>CHURIDAR MATERIAL CODE 0001335</t>
  </si>
  <si>
    <t>CHURIDAR MATERIAL CODE 0001350</t>
  </si>
  <si>
    <t>CHURIDAR MATERIAL CODE 0001695</t>
  </si>
  <si>
    <t>CHURIDAR MATERIAL CODE 0001950</t>
  </si>
  <si>
    <t>CHURIDAR MATERIAL CODE 0001220</t>
  </si>
  <si>
    <t>CHURIDAR CODE 000510</t>
  </si>
  <si>
    <t>CHURIDAR CODE 000645</t>
  </si>
  <si>
    <t>CHURIDAR CODE 000885</t>
  </si>
  <si>
    <t>CHURIDAR CODE 0001490</t>
  </si>
  <si>
    <t>CHURIDAR CODE 0001500</t>
  </si>
  <si>
    <t>CHURIDAR CODE 0002090</t>
  </si>
  <si>
    <t>CHURIDAR CODE 0002690</t>
  </si>
  <si>
    <t>CHURIDAR MATERIAL CODE 000450</t>
  </si>
  <si>
    <t>CHURIDAR MATERIAL CODE 000660</t>
  </si>
  <si>
    <t>CHURIDAR MATERIAL CODE 000855</t>
  </si>
  <si>
    <t>CHURIDAR MATERIAL CODE 000375</t>
  </si>
  <si>
    <t>SARARA L CODE 000735</t>
  </si>
  <si>
    <t>SARARA M CODE 0001200</t>
  </si>
  <si>
    <t>SARARA M CODE 0001425</t>
  </si>
  <si>
    <t>SARARA MATERIAL CODE 0001950</t>
  </si>
  <si>
    <t>SARARA MATERIAL CODE 0002100</t>
  </si>
  <si>
    <t>SARARA SUIT CODE 000255</t>
  </si>
  <si>
    <t>GOWN CODE 0001125</t>
  </si>
  <si>
    <t>GOWN CODE 0001190</t>
  </si>
  <si>
    <t>GOWN CODE 0001340</t>
  </si>
  <si>
    <t>GOWN CODE 0001420</t>
  </si>
  <si>
    <t>DANGIRI CODE 000345</t>
  </si>
  <si>
    <t>TOP SLEEVELESS CODE 000255</t>
  </si>
  <si>
    <t>WESTERNTOP CODE 000255</t>
  </si>
  <si>
    <t>WESTERNTOP CODE 000315</t>
  </si>
  <si>
    <t>WESTERNTOP CODE 000375</t>
  </si>
  <si>
    <t>WESTERNTOP CODE 000520</t>
  </si>
  <si>
    <t>WESTERNTOP CODE 000590</t>
  </si>
  <si>
    <t>WESTERNTOP CODE 000640</t>
  </si>
  <si>
    <t>WESTERNTOP CODE 000670</t>
  </si>
  <si>
    <t>WESTERNTOP CODE 000825</t>
  </si>
  <si>
    <t>KURTI TOP CODE 000885</t>
  </si>
  <si>
    <t>KURTI TOP CODE 000350</t>
  </si>
  <si>
    <t>FROCK CODE 000710</t>
  </si>
  <si>
    <t>FULLFROCK CODE 000825</t>
  </si>
  <si>
    <t>FULLFROCK CODE 000975</t>
  </si>
  <si>
    <t>FULLFROCK CODE 000990</t>
  </si>
  <si>
    <t>PALAZO SET CODE 000495</t>
  </si>
  <si>
    <t>PALAZO SET CODE 000600</t>
  </si>
  <si>
    <t>PALAZO SET CODE 000640</t>
  </si>
  <si>
    <t>PALAZO SET CODE 0001035</t>
  </si>
  <si>
    <t>PALAZO SET WITH SHAWL CODE 0001290</t>
  </si>
  <si>
    <t>PALAZO SET WITH SHAWL CODE 0001790</t>
  </si>
  <si>
    <t>PALAZO SET WITH SHAWL CODE 0002690</t>
  </si>
  <si>
    <t>PALAZO SET 3 PIECE CODE 0001500</t>
  </si>
  <si>
    <t>PALAZO CODE 000255</t>
  </si>
  <si>
    <t>PALAZO CODE 000360</t>
  </si>
  <si>
    <t>CHURIDAR MATERIAL CODE 0001650</t>
  </si>
  <si>
    <t>CHURIDAR MATERIAL CODE 000555</t>
  </si>
  <si>
    <t>SAREE CODE 000360</t>
  </si>
  <si>
    <t>SAREE CODE 000520</t>
  </si>
  <si>
    <t>SAREE CODE 000480</t>
  </si>
  <si>
    <t>SAREE CODE 000490</t>
  </si>
  <si>
    <t>SAREE CODE 000500</t>
  </si>
  <si>
    <t>SAREE CODE 000570</t>
  </si>
  <si>
    <t>SAREE CODE 000600</t>
  </si>
  <si>
    <t>SAREE CODE 000740</t>
  </si>
  <si>
    <t>SAREE CODE 000770</t>
  </si>
  <si>
    <t>SAREE CODE 000780</t>
  </si>
  <si>
    <t>SAREE CODE 000800</t>
  </si>
  <si>
    <t>SAREE CODE 000810</t>
  </si>
  <si>
    <t>SAREE CODE 000820</t>
  </si>
  <si>
    <t>SAREE CODE 000850</t>
  </si>
  <si>
    <t>SAREE CODE 0001000</t>
  </si>
  <si>
    <t>SAREE CODE 0001020</t>
  </si>
  <si>
    <t>SAREE CODE 0001080</t>
  </si>
  <si>
    <t>SAREE CODE 0001090</t>
  </si>
  <si>
    <t>SAREE CODE 0001190</t>
  </si>
  <si>
    <t>SAREE CODE 0001220</t>
  </si>
  <si>
    <t>SAREE CODE 0001250</t>
  </si>
  <si>
    <t>SAREE CODE 0001635</t>
  </si>
  <si>
    <t>SAREE CODE 0001725</t>
  </si>
  <si>
    <t>SAREE CODE 0001770</t>
  </si>
  <si>
    <t>SAREE CODE 0001920</t>
  </si>
  <si>
    <t>SAREE CODE 0002115</t>
  </si>
  <si>
    <t>SAREE CODE 0002205</t>
  </si>
  <si>
    <t>SAREE CODE 0002235</t>
  </si>
  <si>
    <t>SAREE CODE 000880</t>
  </si>
  <si>
    <t>SAREE CODE 0002325</t>
  </si>
  <si>
    <t>DUPATTA CODE 000180</t>
  </si>
  <si>
    <t>DUPATTA CODE 000120</t>
  </si>
  <si>
    <t>DUPATTA CODE 000130</t>
  </si>
  <si>
    <t>DUPATTA CODE 000170</t>
  </si>
  <si>
    <t>DUPATTA CODE 000165</t>
  </si>
  <si>
    <t>DUPATTA CODE 000220</t>
  </si>
  <si>
    <t>PALAZO CODE 000180</t>
  </si>
  <si>
    <t>LEGGINGS CODE 000210</t>
  </si>
  <si>
    <t>LEGGINGS CODE 000195</t>
  </si>
  <si>
    <t>BLOUSE CODE 000250</t>
  </si>
  <si>
    <t>BLOUSE CODE 000300</t>
  </si>
  <si>
    <t>BLOUSE CODE 000340</t>
  </si>
  <si>
    <t>BLOUSE CODE 000370</t>
  </si>
  <si>
    <t>BLOUSE CODE 000490</t>
  </si>
  <si>
    <t>BLOUSE CODE 000590</t>
  </si>
  <si>
    <t>BLOUSE CODE 000740</t>
  </si>
  <si>
    <t>UNDER SKIRT CODE 000135</t>
  </si>
  <si>
    <t>UNDER SKIRT CODE 000150</t>
  </si>
  <si>
    <t>UNDER SKIRT CODE 000170</t>
  </si>
  <si>
    <t>UNDER SKIRT CODE 000250</t>
  </si>
  <si>
    <t>LEHENGHA CODE 000975</t>
  </si>
  <si>
    <t>LEHENGHA CODE 0001020</t>
  </si>
  <si>
    <t>LEHENGHA CODE 0001125</t>
  </si>
  <si>
    <t>LEHENGHA CODE 0001170</t>
  </si>
  <si>
    <t>LEHENGHA CODE 0001200</t>
  </si>
  <si>
    <t>LEHENGHA CODE 0001245</t>
  </si>
  <si>
    <t>LEHENGHA CODE 0001335</t>
  </si>
  <si>
    <t>LEHENGHA CODE 0001840</t>
  </si>
  <si>
    <t>LEHENGHA CODE 0002080</t>
  </si>
  <si>
    <t>LEHENGHA CODE 0002135</t>
  </si>
  <si>
    <t>LEHENGHA CODE 0002380</t>
  </si>
  <si>
    <t>LEHENGHA CODE 0004025</t>
  </si>
  <si>
    <t>WESTERN TOPS CODE 000330</t>
  </si>
  <si>
    <t>WESTERN TOPS CODE 000360</t>
  </si>
  <si>
    <t>HOODIES WITH CAP CODE 000550</t>
  </si>
  <si>
    <t>HOODIES WITH ZIB CODE 000480</t>
  </si>
  <si>
    <t>JEANS CODE 000375</t>
  </si>
  <si>
    <t>JEANS CODE 000435</t>
  </si>
  <si>
    <t>JEANS CODE 000540</t>
  </si>
  <si>
    <t>JEANS CODE 000555</t>
  </si>
  <si>
    <t>JEANS CODE 000570</t>
  </si>
  <si>
    <t>JEANS CODE 000585</t>
  </si>
  <si>
    <t>JEANS CODE 000590</t>
  </si>
  <si>
    <t>JEANS CODE 000610</t>
  </si>
  <si>
    <t>JEANS CODE 000615</t>
  </si>
  <si>
    <t>JEANS CODE 000640</t>
  </si>
  <si>
    <t>JEANS CODE 000680</t>
  </si>
  <si>
    <t>JEANS CODE 000705</t>
  </si>
  <si>
    <t>JEANS CODE 000740</t>
  </si>
  <si>
    <t>LEGGINGS CODE 000110</t>
  </si>
  <si>
    <t>LEGGINGS CODE 000120</t>
  </si>
  <si>
    <t>LEGGINGS CODE 000135</t>
  </si>
  <si>
    <t>LEGGINGS CODE 000180</t>
  </si>
  <si>
    <t>JEGGINGS CODE 000120</t>
  </si>
  <si>
    <t>JEGGINGS CODE 000135</t>
  </si>
  <si>
    <t>JEGGINGS CODE 000150</t>
  </si>
  <si>
    <t>JEGGINGS CODE 000165</t>
  </si>
  <si>
    <t>JEGGINGS CODE 000210</t>
  </si>
  <si>
    <t>JEGGINGS CODE 000255</t>
  </si>
  <si>
    <t>JEGGINGS CODE 000285</t>
  </si>
  <si>
    <t>NIGHTIES CODE 00075</t>
  </si>
  <si>
    <t>NIGHTIES CODE 00090</t>
  </si>
  <si>
    <t>NIGHTIES CODE 000100</t>
  </si>
  <si>
    <t>NIGHTIES CODE 000105</t>
  </si>
  <si>
    <t>NIGHTIES CODE 000110</t>
  </si>
  <si>
    <t>NIGHTIES CODE 000150</t>
  </si>
  <si>
    <t>NIGHTIES CODE 000160</t>
  </si>
  <si>
    <t>NIGHTIES CODE 000165</t>
  </si>
  <si>
    <t>NIGHTIES CODE 000195</t>
  </si>
  <si>
    <t>NIGHTIES CODE 000210</t>
  </si>
  <si>
    <t>NIGHTIES CODE 000225</t>
  </si>
  <si>
    <t>NIGHTIES CODE 000270</t>
  </si>
  <si>
    <t>NIGHTIES CODE 000300</t>
  </si>
  <si>
    <t>NIGHTIES CODE 000330</t>
  </si>
  <si>
    <t>BRA PANTY SET CODE 000200</t>
  </si>
  <si>
    <t>BRA PANTY SET CODE 000285</t>
  </si>
  <si>
    <t>BRA PANTY SET CODE 000195</t>
  </si>
  <si>
    <t>CUP BRA  CODE 000220</t>
  </si>
  <si>
    <t>CUP BRA CODE 000225</t>
  </si>
  <si>
    <t>BRA PANTY SET CODE 000675</t>
  </si>
  <si>
    <t>BRA PANTY SET CODE 000225</t>
  </si>
  <si>
    <t>BRA CODE 00075</t>
  </si>
  <si>
    <t>BRA CODE 00072</t>
  </si>
  <si>
    <t>BRA CODE 00090</t>
  </si>
  <si>
    <t>BRA CODE 00085</t>
  </si>
  <si>
    <t>BRA CODE 000105</t>
  </si>
  <si>
    <t>BRA CODE 000100</t>
  </si>
  <si>
    <t>BRA CODE 000150</t>
  </si>
  <si>
    <t>BRA CODE 000130</t>
  </si>
  <si>
    <t>BRA CODE 00055</t>
  </si>
  <si>
    <t>BRA CODE 000120</t>
  </si>
  <si>
    <t>BRA CODE 000140</t>
  </si>
  <si>
    <t>PANTIES CODE 000100</t>
  </si>
  <si>
    <t>PANTIES CODE 00065</t>
  </si>
  <si>
    <t>PANTIES CODE 00070</t>
  </si>
  <si>
    <t>PANTIES CODE 000120</t>
  </si>
  <si>
    <t>PANTIES CODE 00090</t>
  </si>
  <si>
    <t>PANTIES CODE 00080</t>
  </si>
  <si>
    <t>NIGHTSUIT CODE 000525</t>
  </si>
  <si>
    <t>NIGHTSUIT CODE 000350</t>
  </si>
  <si>
    <t>NIGHTSUIT CODE 000420</t>
  </si>
  <si>
    <t>NIGHTSUIT CODE 000585</t>
  </si>
  <si>
    <t>NIGHTSUIT CODE 000560</t>
  </si>
  <si>
    <t>NIGHTSUIT CODE 000570</t>
  </si>
  <si>
    <t>NIGHTSUIT CODE 000630</t>
  </si>
  <si>
    <t>NIGHTSUIT CODE 000765</t>
  </si>
  <si>
    <t>NIGHTSUIT CODE 000780</t>
  </si>
  <si>
    <t>NIGHTSUIT CODE 000820</t>
  </si>
  <si>
    <t>NIGHTSUIT CODE 000795</t>
  </si>
  <si>
    <t>T-SHIRT CODE 000190</t>
  </si>
  <si>
    <t>T-SHIRT CODE 000195</t>
  </si>
  <si>
    <t>T-SHIRT CODE 000200</t>
  </si>
  <si>
    <t>T-SHIRT CODE 000180</t>
  </si>
  <si>
    <t>SPORTS BRA CODE 00075</t>
  </si>
  <si>
    <t>PENCIL PANTS CODE 000510</t>
  </si>
  <si>
    <t>HANDKERSHIEF CODE 00030</t>
  </si>
  <si>
    <t>HANDKERSHIEF CODE 00015</t>
  </si>
  <si>
    <t>HANDKERSHIEF CODE 00020</t>
  </si>
  <si>
    <t>TOWEL CODE 00020</t>
  </si>
  <si>
    <t>TOWEL CODE 00045</t>
  </si>
  <si>
    <t>TOWEL CODE 00030</t>
  </si>
  <si>
    <t>TOWEL CODE 00040</t>
  </si>
  <si>
    <t>SOCKS CODE 00045</t>
  </si>
  <si>
    <t>SOCKS CODE 00035</t>
  </si>
  <si>
    <t>SOCKS CODE 00040</t>
  </si>
  <si>
    <t>TOWEL CODE 00025</t>
  </si>
  <si>
    <t>TOWEL CODE 00035</t>
  </si>
  <si>
    <t>TOWEL CODE 00050</t>
  </si>
  <si>
    <t>TOWEL CODE 00055</t>
  </si>
  <si>
    <t>SHIMMY CODE 00085</t>
  </si>
  <si>
    <t>SHIMMY CODE 00090</t>
  </si>
  <si>
    <t>SHIMMY COLOUR CODE 00090</t>
  </si>
  <si>
    <t>SHIMMY COLOUR CODE 00085</t>
  </si>
  <si>
    <t>SHIMMY COLOUR CODE 000165</t>
  </si>
  <si>
    <t>BRA CODE 000112</t>
  </si>
  <si>
    <t>BRA CODE 000119</t>
  </si>
  <si>
    <t>BRA CODE 000144</t>
  </si>
  <si>
    <t>BRA CODE 000153</t>
  </si>
  <si>
    <t>BRA CODE 000149</t>
  </si>
  <si>
    <t>BRA CODE 00099</t>
  </si>
  <si>
    <t>BRA CODE 000106</t>
  </si>
  <si>
    <t>BRA CODE 000113</t>
  </si>
  <si>
    <t>BRA CODE 000121</t>
  </si>
  <si>
    <t>ANKLE LEGGINGS CODE 000249</t>
  </si>
  <si>
    <t>DUPATTA CODE 000115</t>
  </si>
  <si>
    <t>DUPATTA CODE 000190</t>
  </si>
  <si>
    <t>DUPATTA CODE 000345</t>
  </si>
  <si>
    <t>DUPATTA CODE 000138</t>
  </si>
  <si>
    <t>STALL CODE 000135</t>
  </si>
  <si>
    <t>STALL CODE 000120</t>
  </si>
  <si>
    <t>SAREE CODE 000450</t>
  </si>
  <si>
    <t>SAREE CODE 000265</t>
  </si>
  <si>
    <t>SAREE CODE 000330</t>
  </si>
  <si>
    <t>SAREE CODE 000535</t>
  </si>
  <si>
    <t>PATIYALA CODE 000260</t>
  </si>
  <si>
    <t>HANDKERSHIEF CODE 00025</t>
  </si>
  <si>
    <t>PANTIES CODE 000103</t>
  </si>
  <si>
    <t>CHUDI BOTTOM CODE 000304</t>
  </si>
  <si>
    <t>PATIYALA COTTON CODE 000230</t>
  </si>
  <si>
    <t>PALAZO CODE 000290</t>
  </si>
  <si>
    <t>LEGGINGS CODE 000260</t>
  </si>
  <si>
    <t>LEGGINGS CODE 000182</t>
  </si>
  <si>
    <t>KURTI TOP CODE 000390</t>
  </si>
  <si>
    <t>SHIRT CODE 000180</t>
  </si>
  <si>
    <t>CAPRI CODE 000210</t>
  </si>
  <si>
    <t>CAPRI CODE 000230</t>
  </si>
  <si>
    <t>PANTIES CODE 00062</t>
  </si>
  <si>
    <t>PANTIES CODE 00064</t>
  </si>
  <si>
    <t>T-SHIRT CODE 000270</t>
  </si>
  <si>
    <t>NERIAL CODE 000113</t>
  </si>
  <si>
    <t>NERIAL CODE 000120</t>
  </si>
  <si>
    <t>PONNADA CODE 000218</t>
  </si>
  <si>
    <t>SCARF CODE 00066</t>
  </si>
  <si>
    <t>STALL CODE 00056</t>
  </si>
  <si>
    <t>STALL CODE 00060</t>
  </si>
  <si>
    <t>NIGHTIES CODE 000432</t>
  </si>
  <si>
    <t>NIGHTIES CODE 000297</t>
  </si>
  <si>
    <t>NIGHTIES CODE 000450</t>
  </si>
  <si>
    <t>NIGHTIES CODE 000333</t>
  </si>
  <si>
    <t>CIGGARETE PANTS CODE 000386</t>
  </si>
  <si>
    <t>MANJAKODI CODE 00025</t>
  </si>
  <si>
    <t>KUNJOOONE NERIAL CODE 00038</t>
  </si>
  <si>
    <t>SET MUNDU CODE 000510</t>
  </si>
  <si>
    <t>SET MUNDU CODE 000625</t>
  </si>
  <si>
    <t>SET MUNDU CODE 000600</t>
  </si>
  <si>
    <t>SET SAREE CODE 000430</t>
  </si>
  <si>
    <t>SET SAREE CODE 000445</t>
  </si>
  <si>
    <t>SET SAREE CODE 000735</t>
  </si>
  <si>
    <t>SET SAREE CODE 000520</t>
  </si>
  <si>
    <t>SET SAREE CODE 000625</t>
  </si>
  <si>
    <t>SET SAREE CODE 000490</t>
  </si>
  <si>
    <t>SET SAREE CODE 000460</t>
  </si>
  <si>
    <t>SET SAREE CODE 000745</t>
  </si>
  <si>
    <t>SET SAREE CODE 000615</t>
  </si>
  <si>
    <t>SET SAREE CODE 000955</t>
  </si>
  <si>
    <t>PANTIES CODE 00083</t>
  </si>
  <si>
    <t>PANTIES CODE 00074</t>
  </si>
  <si>
    <t>TIGHTS CODE 000137</t>
  </si>
  <si>
    <t>TIGHTS CODE 000151</t>
  </si>
  <si>
    <t>BRA CODE 000198</t>
  </si>
  <si>
    <t>BRA CODE 000137</t>
  </si>
  <si>
    <t>NIGHTIES CODE 000285</t>
  </si>
  <si>
    <t>TOWEL CODE 00051</t>
  </si>
  <si>
    <t>TOWEL CODE 00036</t>
  </si>
  <si>
    <t>TOWEL CODE 00034</t>
  </si>
  <si>
    <t>TOWEL CODE 00032</t>
  </si>
  <si>
    <t>TOWEL CODE 00015</t>
  </si>
  <si>
    <t>KURTI TOP CODE 000315</t>
  </si>
  <si>
    <t>KURTI TOP CODE 000420</t>
  </si>
  <si>
    <t>KURTI TOP CODE 000435</t>
  </si>
  <si>
    <t>KURTI TOP CODE 000455</t>
  </si>
  <si>
    <t>KURTI TOP CODE 000480</t>
  </si>
  <si>
    <t>KURTI TOP CODE 000550</t>
  </si>
  <si>
    <t>KURTI TOP CODE 000625</t>
  </si>
  <si>
    <t>KURTI TOP CODE 000670</t>
  </si>
  <si>
    <t>KURTI TOP CODE 000750</t>
  </si>
  <si>
    <t>KURTI TOP CODE 000755</t>
  </si>
  <si>
    <t>KURTI TOP CODE 000945</t>
  </si>
  <si>
    <t>CHURIDAR CODE 0001100</t>
  </si>
  <si>
    <t>CHURIDAR CODE 0001260</t>
  </si>
  <si>
    <t>CHURIDAR CODE 0001415</t>
  </si>
  <si>
    <t>CHURIDAR CODE 0001440</t>
  </si>
  <si>
    <t>CHURIDAR CODE 0001655</t>
  </si>
  <si>
    <t>KURTI SET CODE 000945</t>
  </si>
  <si>
    <t>PALAZO SET CODE 000770</t>
  </si>
  <si>
    <t>PALAZO SET CODE 0001410</t>
  </si>
  <si>
    <t>NIGHTSUIT CODE 000490</t>
  </si>
  <si>
    <t>HALFFROCK CODE 000600</t>
  </si>
  <si>
    <t>FROCK CODE 0001025</t>
  </si>
  <si>
    <t>FULLFROCK CODE 000710</t>
  </si>
  <si>
    <t>FULLFROCK CODE 000770</t>
  </si>
  <si>
    <t>PANTIES CODE 000102</t>
  </si>
  <si>
    <t>CUP BRA  CODE 000150</t>
  </si>
  <si>
    <t>BRA CODE 000220</t>
  </si>
  <si>
    <t>NIGHTSUIT CODE 000840</t>
  </si>
  <si>
    <t>NIGHTSUIT CODE 000860</t>
  </si>
  <si>
    <t>NIGHTSUIT CODE 000290</t>
  </si>
  <si>
    <t>NIGHTSUIT CODE 000300</t>
  </si>
  <si>
    <t>DUPATTA CODE 000195</t>
  </si>
  <si>
    <t>DUPATTA CODE 000135</t>
  </si>
  <si>
    <t>LEGGINGS CODE 000270</t>
  </si>
  <si>
    <t>LEGGINGS CODE 000290</t>
  </si>
  <si>
    <t>NIGHTIES CODE 000275</t>
  </si>
  <si>
    <t>NIGHTIES CODE 000400</t>
  </si>
  <si>
    <t>NIGHTIES CODE 000530</t>
  </si>
  <si>
    <t>NIGHTIES CODE 000415</t>
  </si>
  <si>
    <t>NIGHTIES CODE 000390</t>
  </si>
  <si>
    <t>PALAZO SET CODE 0001155</t>
  </si>
  <si>
    <t>PALAZO SET CODE 0001530</t>
  </si>
  <si>
    <t>PALAZO SET CODE 0001170</t>
  </si>
  <si>
    <t>PALAZO SET CODE 0001065</t>
  </si>
  <si>
    <t>PALAZO SET CODE 000975</t>
  </si>
  <si>
    <t>PALAZO SET CODE 0001095</t>
  </si>
  <si>
    <t>PALAZO SET CODE 000930</t>
  </si>
  <si>
    <t>PALAZO SET CODE 0001290</t>
  </si>
  <si>
    <t>PALAZO SET CODE 0001365</t>
  </si>
  <si>
    <t>PALAZO SET CODE 000</t>
  </si>
  <si>
    <t>PALAZO SET CODE 0001140</t>
  </si>
  <si>
    <t>PALAZO SET CODE 0001185</t>
  </si>
  <si>
    <t>PALAZO SET CODE 000885</t>
  </si>
  <si>
    <t>FROCK CODE 000690</t>
  </si>
  <si>
    <t>KURTI SET CODE 000795</t>
  </si>
  <si>
    <t>KURTI SET CODE 000</t>
  </si>
  <si>
    <t>KURTI TOP CODE 000660</t>
  </si>
  <si>
    <t>KURTI TOP CODE 000825</t>
  </si>
  <si>
    <t>WESTERN KURTI TOP CODE 000780</t>
  </si>
  <si>
    <t>WESTERN KURTI TOP CODE 000840</t>
  </si>
  <si>
    <t>WESTERN KURTI TOP CODE 000945</t>
  </si>
  <si>
    <t>PALAZO CODE 000190</t>
  </si>
  <si>
    <t>TIGHTS CODE 000146</t>
  </si>
  <si>
    <t>ANKLE LEGGINGS CODE 000360</t>
  </si>
  <si>
    <t>LEGGINGS CODE 000265</t>
  </si>
  <si>
    <t>PANTIES CODE 00081</t>
  </si>
  <si>
    <t>DUPATTA CODE 000250</t>
  </si>
  <si>
    <t>DUPATTA CODE 000225</t>
  </si>
  <si>
    <t>DUPATTA CODE 000295</t>
  </si>
  <si>
    <t>DUPATTA CODE 000150</t>
  </si>
  <si>
    <t>NIGHTIES CODE 000510</t>
  </si>
  <si>
    <t>NIGHTIES CODE 000350</t>
  </si>
  <si>
    <t>NIGHTIES CODE 000310</t>
  </si>
  <si>
    <t>PANTIES CODE 00076</t>
  </si>
  <si>
    <t>PANTIES CODE 00086</t>
  </si>
  <si>
    <t>SET SAREE CODE 0001075</t>
  </si>
  <si>
    <t>SET SAREE CODE 000810</t>
  </si>
  <si>
    <t>SET SAREE CODE 000535</t>
  </si>
  <si>
    <t>SET SAREE CODE 000510</t>
  </si>
  <si>
    <t>SET SAREE CODE 000550</t>
  </si>
  <si>
    <t>SET SAREE CODE 000495</t>
  </si>
  <si>
    <t>SET SAREE CODE 000675</t>
  </si>
  <si>
    <t>SET MUNDU CODE 000505</t>
  </si>
  <si>
    <t>SET MUNDU CODE 000480</t>
  </si>
  <si>
    <t>SET MUNDU CODE 000955</t>
  </si>
  <si>
    <t>SET MUNDU CODE 000400</t>
  </si>
  <si>
    <t>SET MUNDU CODE 000390</t>
  </si>
  <si>
    <t>SET MUNDU CODE 000420</t>
  </si>
  <si>
    <t>SET MUNDU CODE 000490</t>
  </si>
  <si>
    <t>UNDER SKIRT CODE 000140</t>
  </si>
  <si>
    <t>MANJAKODI CODE 00030</t>
  </si>
  <si>
    <t>NIGHTIES CODE 000315</t>
  </si>
  <si>
    <t>NIGHTIES CODE 000345</t>
  </si>
  <si>
    <t>KURTI FEEDING CODE 000760</t>
  </si>
  <si>
    <t>TOWEL CODE 00028</t>
  </si>
  <si>
    <t>TOWEL CODE 00060</t>
  </si>
  <si>
    <t>TOWEL CODE 00058</t>
  </si>
  <si>
    <t>SET SAREE CODE 0001010</t>
  </si>
  <si>
    <t>TOWEL CODE 00048</t>
  </si>
  <si>
    <t>NIGHTIES CODE 000220</t>
  </si>
  <si>
    <t>NIGHTIES CODE 000250</t>
  </si>
  <si>
    <t>BRA CODE 000115</t>
  </si>
  <si>
    <t>BRA CODE 000108</t>
  </si>
  <si>
    <t>LEGGINGS CODE 000299</t>
  </si>
  <si>
    <t>TIGHTS CODE 000122</t>
  </si>
  <si>
    <t>TIGHTS CODE 000133</t>
  </si>
  <si>
    <t>TIGHTS CODE 000299</t>
  </si>
  <si>
    <t>NIGHTIES CODE 000255</t>
  </si>
  <si>
    <t>NIGHTIES CODE 000340</t>
  </si>
  <si>
    <t>NIGHTIES CODE 000280</t>
  </si>
  <si>
    <t>BODYTONIC BRA 28*40</t>
  </si>
  <si>
    <t>BODYTONIC BRA 28X40</t>
  </si>
  <si>
    <t xml:space="preserve">
CHURIDAR MATERIAL CODE 0001050</t>
  </si>
  <si>
    <t xml:space="preserve">
CHURIDAR MATERIAL CODE 0001200</t>
  </si>
  <si>
    <t xml:space="preserve">
CHURIDAR MATERIAL CODE 0001220</t>
  </si>
  <si>
    <t xml:space="preserve">
CHURIDAR MATERIAL CODE 0001335</t>
  </si>
  <si>
    <t xml:space="preserve">
CHURIDAR MATERIAL CODE 0001350</t>
  </si>
  <si>
    <t xml:space="preserve">
CHURIDAR MATERIAL CODE 0001650</t>
  </si>
  <si>
    <t xml:space="preserve">
CHURIDAR MATERIAL CODE 0001695</t>
  </si>
  <si>
    <t xml:space="preserve">
CHURIDAR MATERIAL CODE 000420</t>
  </si>
  <si>
    <t xml:space="preserve">
CHURIDAR MATERIAL CODE 000435</t>
  </si>
  <si>
    <t xml:space="preserve">
CHURIDAR MATERIAL CODE 000450</t>
  </si>
  <si>
    <t xml:space="preserve">
CHURIDAR MATERIAL CODE 000465</t>
  </si>
  <si>
    <t xml:space="preserve">
CHURIDAR MATERIAL CODE 000495</t>
  </si>
  <si>
    <t xml:space="preserve">
CHURIDAR MATERIAL CODE 000525</t>
  </si>
  <si>
    <t xml:space="preserve">
CHURIDAR MATERIAL CODE 000540</t>
  </si>
  <si>
    <t xml:space="preserve">
CHURIDAR MATERIAL CODE 000555</t>
  </si>
  <si>
    <t xml:space="preserve">
CHURIDAR MATERIAL CODE 000585</t>
  </si>
  <si>
    <t xml:space="preserve"> 
CHURIDAR MATERIAL CODE 000600</t>
  </si>
  <si>
    <t xml:space="preserve">
CHURIDAR MATERIAL CODE 000615</t>
  </si>
  <si>
    <t xml:space="preserve">
CHURIDAR MATERIAL CODE 000645</t>
  </si>
  <si>
    <t xml:space="preserve">
CHURIDAR MATERIAL CODE 000675</t>
  </si>
  <si>
    <t xml:space="preserve">
CHURIDAR MATERIAL CODE 000690</t>
  </si>
  <si>
    <t xml:space="preserve">
CHURIDAR MATERIAL CODE 000720</t>
  </si>
  <si>
    <t xml:space="preserve">
CHURIDAR MATERIAL CODE 000735</t>
  </si>
  <si>
    <t xml:space="preserve">
CHURIDAR MATERIAL CODE 000780</t>
  </si>
  <si>
    <t xml:space="preserve">
CHURIDAR MATERIAL CODE 000855</t>
  </si>
  <si>
    <t xml:space="preserve"> 
CHURIDAR MATERIAL CODE 000885</t>
  </si>
  <si>
    <t xml:space="preserve">
CHURIDAR MATERIAL CODE 000900</t>
  </si>
  <si>
    <t xml:space="preserve">
CHURIDAR MATERIAL CODE 000945</t>
  </si>
  <si>
    <t xml:space="preserve">
CIGGARETE PANTS CODE 000386</t>
  </si>
  <si>
    <t xml:space="preserve">
CUP BRA  CODE 000150</t>
  </si>
  <si>
    <t>HANDKERSHIEF CODE 00010</t>
  </si>
  <si>
    <t xml:space="preserve">
HANDKERSHIEF CODE 00015</t>
  </si>
  <si>
    <t xml:space="preserve">
HANDKERSHIEF CODE 00020</t>
  </si>
  <si>
    <t xml:space="preserve">
HANDKERSHIEF CODE 00025</t>
  </si>
  <si>
    <t xml:space="preserve">
HANDKERSHIEF CODE 00030</t>
  </si>
  <si>
    <t xml:space="preserve">
HOODIES WITH CAP CODE 000550</t>
  </si>
  <si>
    <t xml:space="preserve">
HOODIES WITH ZIB CODE 000480</t>
  </si>
  <si>
    <t xml:space="preserve">
JEANS CODE 000375</t>
  </si>
  <si>
    <t xml:space="preserve">
KURTI SET CODE 0001000</t>
  </si>
  <si>
    <t>KURTI TOP CODE 000540</t>
  </si>
  <si>
    <t xml:space="preserve">
KURTI TOP CODE 000350</t>
  </si>
  <si>
    <t>KURTI TOP CODE 000130</t>
  </si>
  <si>
    <t>KURTI TOP CODE 000165</t>
  </si>
  <si>
    <t>KURTI TOP CODE 000180</t>
  </si>
  <si>
    <t>KURTI TOP CODE 000210</t>
  </si>
  <si>
    <t>KURTI TOP CODE 000225</t>
  </si>
  <si>
    <t>KURTI TOP CODE 000300</t>
  </si>
  <si>
    <t>KURTI TOP CODE 000330</t>
  </si>
  <si>
    <t>KURTI TOP CODE 000340</t>
  </si>
  <si>
    <t>KURTI TOP CODE 000360</t>
  </si>
  <si>
    <t>KURTI TOP CODE 000375</t>
  </si>
  <si>
    <t>KURTI TOP CODE 000450</t>
  </si>
  <si>
    <t>KURTI TOP CODE 000470</t>
  </si>
  <si>
    <t>KURTI TOP CODE 000530</t>
  </si>
  <si>
    <t>KURTI WITH SHAWL CODE 000645</t>
  </si>
  <si>
    <t xml:space="preserve">
LEGGINGS CODE 000110</t>
  </si>
  <si>
    <t xml:space="preserve">
PALAZO SET WITH SHAWL CODE 0001790</t>
  </si>
  <si>
    <t xml:space="preserve">
PALAZO SET WITH SHAWL CODE 0002690</t>
  </si>
  <si>
    <t xml:space="preserve">
PANTIES CODE 000100</t>
  </si>
  <si>
    <t xml:space="preserve">
PENCIL PANTS CODE 000510</t>
  </si>
  <si>
    <t xml:space="preserve">
PONNADA CODE 000218</t>
  </si>
  <si>
    <t xml:space="preserve">
SAREE CODE 0001000</t>
  </si>
  <si>
    <t xml:space="preserve">
SHIMMY COLOUR CODE 00085</t>
  </si>
  <si>
    <t xml:space="preserve">
SHIMMY COLOUR CODE</t>
  </si>
  <si>
    <t>00090
SHIRT CODE 000180</t>
  </si>
  <si>
    <t xml:space="preserve">
TOWEL CODE 00015</t>
  </si>
  <si>
    <t>WESTERNTOP CODE  000375</t>
  </si>
  <si>
    <t>Total Sale Amount              891030.00</t>
  </si>
  <si>
    <t>Sum of Rate</t>
  </si>
  <si>
    <t>DEKSHINA Fabrics Sales Dashboard</t>
  </si>
  <si>
    <t>Count of Net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</si>
</sst>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 &quot;*&quot;"/>
  </numFmts>
  <fonts count="3" x14ac:knownFonts="1">
    <font>
      <sz val="11"/>
      <color theme="1"/>
      <name val="Calibri"/>
      <family val="2"/>
      <scheme val="minor"/>
    </font>
    <font>
      <sz val="8"/>
      <name val="Calibri"/>
      <family val="2"/>
      <scheme val="minor"/>
    </font>
    <font>
      <sz val="44"/>
      <color theme="1"/>
      <name val="Franklin Gothic Demi"/>
      <family val="2"/>
    </font>
  </fonts>
  <fills count="3">
    <fill>
      <patternFill patternType="none"/>
    </fill>
    <fill>
      <patternFill patternType="gray125"/>
    </fill>
    <fill>
      <patternFill patternType="solid">
        <fgColor theme="9"/>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4" fontId="0" fillId="0" borderId="0" xfId="0" applyNumberFormat="1"/>
    <xf numFmtId="164" fontId="0" fillId="0" borderId="0" xfId="0" applyNumberFormat="1"/>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wrapText="1"/>
    </xf>
    <xf numFmtId="0" fontId="0" fillId="2" borderId="0" xfId="0" applyFill="1"/>
    <xf numFmtId="0" fontId="2" fillId="2" borderId="0" xfId="0" applyFont="1" applyFill="1" applyAlignment="1">
      <alignment horizontal="center"/>
    </xf>
  </cellXfs>
  <cellStyles count="1">
    <cellStyle name="Normal" xfId="0" builtinId="0"/>
  </cellStyles>
  <dxfs count="20">
    <dxf>
      <numFmt numFmtId="164" formatCode="&quot;₹&quot;\ #,##0.00"/>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64" formatCode="&quot;₹&quot;\ #,##0.00"/>
    </dxf>
    <dxf>
      <numFmt numFmtId="2" formatCode="0.00"/>
    </dxf>
    <dxf>
      <numFmt numFmtId="164" formatCode="&quot;₹&quot;\ #,##0.00"/>
    </dxf>
    <dxf>
      <numFmt numFmtId="0" formatCode="General"/>
    </dxf>
    <dxf>
      <numFmt numFmtId="0" formatCode="General"/>
    </dxf>
    <dxf>
      <numFmt numFmtId="2" formatCode="0.00"/>
    </dxf>
    <dxf>
      <numFmt numFmtId="164" formatCode="&quot;₹&quot;\ #,##0.00"/>
    </dxf>
    <dxf>
      <numFmt numFmtId="164" formatCode="&quot;₹&quot;\ #,##0.00"/>
    </dxf>
    <dxf>
      <numFmt numFmtId="30" formatCode="@"/>
    </dxf>
    <dxf>
      <numFmt numFmtId="0" formatCode="General"/>
    </dxf>
  </dxfs>
  <tableStyles count="1" defaultTableStyle="TableStyleMedium2" defaultPivotStyle="PivotStyleLight16">
    <tableStyle name="Invisible" pivot="0" table="0" count="0" xr9:uid="{4E318C3F-4E26-4543-ABE2-A3B3CE6FBB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ustomXml" Target="../customXml/item4.xml"/><Relationship Id="rId21" Type="http://schemas.openxmlformats.org/officeDocument/2006/relationships/pivotCacheDefinition" Target="pivotCache/pivotCacheDefinition8.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7.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updated.xlsx]Top 10 Selling!PivotTable15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Selling Item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Selling'!$C$3</c:f>
              <c:strCache>
                <c:ptCount val="1"/>
                <c:pt idx="0">
                  <c:v>Sum of Rate</c:v>
                </c:pt>
              </c:strCache>
            </c:strRef>
          </c:tx>
          <c:spPr>
            <a:solidFill>
              <a:schemeClr val="accent1"/>
            </a:solidFill>
            <a:ln>
              <a:noFill/>
            </a:ln>
            <a:effectLst/>
          </c:spPr>
          <c:invertIfNegative val="0"/>
          <c:cat>
            <c:strRef>
              <c:f>'Top 10 Selling'!$B$4:$B$14</c:f>
              <c:strCache>
                <c:ptCount val="10"/>
                <c:pt idx="0">
                  <c:v>
KURTI SET</c:v>
                </c:pt>
                <c:pt idx="1">
                  <c:v>CHURIDAR MATERIAL</c:v>
                </c:pt>
                <c:pt idx="2">
                  <c:v>SAREE</c:v>
                </c:pt>
                <c:pt idx="3">
                  <c:v>PALAZO SET</c:v>
                </c:pt>
                <c:pt idx="4">
                  <c:v>CHURIDAR</c:v>
                </c:pt>
                <c:pt idx="5">
                  <c:v>NIGHTIES</c:v>
                </c:pt>
                <c:pt idx="6">
                  <c:v>SET MUNDU</c:v>
                </c:pt>
                <c:pt idx="7">
                  <c:v>
JEANS</c:v>
                </c:pt>
                <c:pt idx="8">
                  <c:v>NIGHTSUIT</c:v>
                </c:pt>
                <c:pt idx="9">
                  <c:v>PALAZO SET WITH SHAWL</c:v>
                </c:pt>
              </c:strCache>
            </c:strRef>
          </c:cat>
          <c:val>
            <c:numRef>
              <c:f>'Top 10 Selling'!$C$4:$C$14</c:f>
              <c:numCache>
                <c:formatCode>General</c:formatCode>
                <c:ptCount val="10"/>
                <c:pt idx="0">
                  <c:v>25105</c:v>
                </c:pt>
                <c:pt idx="1">
                  <c:v>24050</c:v>
                </c:pt>
                <c:pt idx="2">
                  <c:v>19965</c:v>
                </c:pt>
                <c:pt idx="3">
                  <c:v>15520</c:v>
                </c:pt>
                <c:pt idx="4">
                  <c:v>9540</c:v>
                </c:pt>
                <c:pt idx="5">
                  <c:v>9172</c:v>
                </c:pt>
                <c:pt idx="6">
                  <c:v>8925</c:v>
                </c:pt>
                <c:pt idx="7">
                  <c:v>7640</c:v>
                </c:pt>
                <c:pt idx="8">
                  <c:v>6820</c:v>
                </c:pt>
                <c:pt idx="9">
                  <c:v>5770</c:v>
                </c:pt>
              </c:numCache>
            </c:numRef>
          </c:val>
          <c:extLst>
            <c:ext xmlns:c16="http://schemas.microsoft.com/office/drawing/2014/chart" uri="{C3380CC4-5D6E-409C-BE32-E72D297353CC}">
              <c16:uniqueId val="{00000000-D715-4B2F-A714-C0378D96D570}"/>
            </c:ext>
          </c:extLst>
        </c:ser>
        <c:dLbls>
          <c:showLegendKey val="0"/>
          <c:showVal val="0"/>
          <c:showCatName val="0"/>
          <c:showSerName val="0"/>
          <c:showPercent val="0"/>
          <c:showBubbleSize val="0"/>
        </c:dLbls>
        <c:gapWidth val="219"/>
        <c:overlap val="-27"/>
        <c:axId val="1139005231"/>
        <c:axId val="1139007151"/>
      </c:barChart>
      <c:lineChart>
        <c:grouping val="standard"/>
        <c:varyColors val="0"/>
        <c:ser>
          <c:idx val="1"/>
          <c:order val="1"/>
          <c:tx>
            <c:strRef>
              <c:f>'Top 10 Selling'!$D$3</c:f>
              <c:strCache>
                <c:ptCount val="1"/>
                <c:pt idx="0">
                  <c:v>Count of Qty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10 Selling'!$B$4:$B$14</c:f>
              <c:strCache>
                <c:ptCount val="10"/>
                <c:pt idx="0">
                  <c:v>
KURTI SET</c:v>
                </c:pt>
                <c:pt idx="1">
                  <c:v>CHURIDAR MATERIAL</c:v>
                </c:pt>
                <c:pt idx="2">
                  <c:v>SAREE</c:v>
                </c:pt>
                <c:pt idx="3">
                  <c:v>PALAZO SET</c:v>
                </c:pt>
                <c:pt idx="4">
                  <c:v>CHURIDAR</c:v>
                </c:pt>
                <c:pt idx="5">
                  <c:v>NIGHTIES</c:v>
                </c:pt>
                <c:pt idx="6">
                  <c:v>SET MUNDU</c:v>
                </c:pt>
                <c:pt idx="7">
                  <c:v>
JEANS</c:v>
                </c:pt>
                <c:pt idx="8">
                  <c:v>NIGHTSUIT</c:v>
                </c:pt>
                <c:pt idx="9">
                  <c:v>PALAZO SET WITH SHAWL</c:v>
                </c:pt>
              </c:strCache>
            </c:strRef>
          </c:cat>
          <c:val>
            <c:numRef>
              <c:f>'Top 10 Selling'!$D$4:$D$14</c:f>
              <c:numCache>
                <c:formatCode>General</c:formatCode>
                <c:ptCount val="10"/>
                <c:pt idx="0">
                  <c:v>44</c:v>
                </c:pt>
                <c:pt idx="1">
                  <c:v>29</c:v>
                </c:pt>
                <c:pt idx="2">
                  <c:v>24</c:v>
                </c:pt>
                <c:pt idx="3">
                  <c:v>14</c:v>
                </c:pt>
                <c:pt idx="4">
                  <c:v>8</c:v>
                </c:pt>
                <c:pt idx="5">
                  <c:v>32</c:v>
                </c:pt>
                <c:pt idx="6">
                  <c:v>15</c:v>
                </c:pt>
                <c:pt idx="7">
                  <c:v>13</c:v>
                </c:pt>
                <c:pt idx="8">
                  <c:v>11</c:v>
                </c:pt>
                <c:pt idx="9">
                  <c:v>3</c:v>
                </c:pt>
              </c:numCache>
            </c:numRef>
          </c:val>
          <c:smooth val="0"/>
          <c:extLst>
            <c:ext xmlns:c16="http://schemas.microsoft.com/office/drawing/2014/chart" uri="{C3380CC4-5D6E-409C-BE32-E72D297353CC}">
              <c16:uniqueId val="{00000001-D715-4B2F-A714-C0378D96D570}"/>
            </c:ext>
          </c:extLst>
        </c:ser>
        <c:dLbls>
          <c:showLegendKey val="0"/>
          <c:showVal val="0"/>
          <c:showCatName val="0"/>
          <c:showSerName val="0"/>
          <c:showPercent val="0"/>
          <c:showBubbleSize val="0"/>
        </c:dLbls>
        <c:marker val="1"/>
        <c:smooth val="0"/>
        <c:axId val="124120399"/>
        <c:axId val="124117999"/>
      </c:lineChart>
      <c:catAx>
        <c:axId val="11390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07151"/>
        <c:crosses val="autoZero"/>
        <c:auto val="1"/>
        <c:lblAlgn val="ctr"/>
        <c:lblOffset val="100"/>
        <c:noMultiLvlLbl val="0"/>
      </c:catAx>
      <c:valAx>
        <c:axId val="1139007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05231"/>
        <c:crosses val="autoZero"/>
        <c:crossBetween val="between"/>
      </c:valAx>
      <c:valAx>
        <c:axId val="1241179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0399"/>
        <c:crosses val="max"/>
        <c:crossBetween val="between"/>
      </c:valAx>
      <c:catAx>
        <c:axId val="124120399"/>
        <c:scaling>
          <c:orientation val="minMax"/>
        </c:scaling>
        <c:delete val="1"/>
        <c:axPos val="b"/>
        <c:numFmt formatCode="General" sourceLinked="1"/>
        <c:majorTickMark val="out"/>
        <c:minorTickMark val="none"/>
        <c:tickLblPos val="nextTo"/>
        <c:crossAx val="1241179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updated.xlsx]Top 10 Selling!PivotTable15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Top</a:t>
            </a:r>
            <a:r>
              <a:rPr lang="en-IN" sz="1800" b="1" baseline="0"/>
              <a:t> 10 Selling Item</a:t>
            </a:r>
            <a:endParaRPr lang="en-IN" sz="1800" b="1"/>
          </a:p>
        </c:rich>
      </c:tx>
      <c:layout>
        <c:manualLayout>
          <c:xMode val="edge"/>
          <c:yMode val="edge"/>
          <c:x val="0.30608368689151066"/>
          <c:y val="3.8841127362413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Selling'!$C$3</c:f>
              <c:strCache>
                <c:ptCount val="1"/>
                <c:pt idx="0">
                  <c:v>Sum of Rate</c:v>
                </c:pt>
              </c:strCache>
            </c:strRef>
          </c:tx>
          <c:spPr>
            <a:solidFill>
              <a:schemeClr val="accent6">
                <a:shade val="76000"/>
              </a:schemeClr>
            </a:solidFill>
            <a:ln>
              <a:noFill/>
            </a:ln>
            <a:effectLst/>
          </c:spPr>
          <c:invertIfNegative val="0"/>
          <c:cat>
            <c:strRef>
              <c:f>'Top 10 Selling'!$B$4:$B$14</c:f>
              <c:strCache>
                <c:ptCount val="10"/>
                <c:pt idx="0">
                  <c:v>
KURTI SET</c:v>
                </c:pt>
                <c:pt idx="1">
                  <c:v>CHURIDAR MATERIAL</c:v>
                </c:pt>
                <c:pt idx="2">
                  <c:v>SAREE</c:v>
                </c:pt>
                <c:pt idx="3">
                  <c:v>PALAZO SET</c:v>
                </c:pt>
                <c:pt idx="4">
                  <c:v>CHURIDAR</c:v>
                </c:pt>
                <c:pt idx="5">
                  <c:v>NIGHTIES</c:v>
                </c:pt>
                <c:pt idx="6">
                  <c:v>SET MUNDU</c:v>
                </c:pt>
                <c:pt idx="7">
                  <c:v>
JEANS</c:v>
                </c:pt>
                <c:pt idx="8">
                  <c:v>NIGHTSUIT</c:v>
                </c:pt>
                <c:pt idx="9">
                  <c:v>PALAZO SET WITH SHAWL</c:v>
                </c:pt>
              </c:strCache>
            </c:strRef>
          </c:cat>
          <c:val>
            <c:numRef>
              <c:f>'Top 10 Selling'!$C$4:$C$14</c:f>
              <c:numCache>
                <c:formatCode>General</c:formatCode>
                <c:ptCount val="10"/>
                <c:pt idx="0">
                  <c:v>25105</c:v>
                </c:pt>
                <c:pt idx="1">
                  <c:v>24050</c:v>
                </c:pt>
                <c:pt idx="2">
                  <c:v>19965</c:v>
                </c:pt>
                <c:pt idx="3">
                  <c:v>15520</c:v>
                </c:pt>
                <c:pt idx="4">
                  <c:v>9540</c:v>
                </c:pt>
                <c:pt idx="5">
                  <c:v>9172</c:v>
                </c:pt>
                <c:pt idx="6">
                  <c:v>8925</c:v>
                </c:pt>
                <c:pt idx="7">
                  <c:v>7640</c:v>
                </c:pt>
                <c:pt idx="8">
                  <c:v>6820</c:v>
                </c:pt>
                <c:pt idx="9">
                  <c:v>5770</c:v>
                </c:pt>
              </c:numCache>
            </c:numRef>
          </c:val>
          <c:extLst>
            <c:ext xmlns:c16="http://schemas.microsoft.com/office/drawing/2014/chart" uri="{C3380CC4-5D6E-409C-BE32-E72D297353CC}">
              <c16:uniqueId val="{00000000-BB3E-4C64-9EB5-25103D449922}"/>
            </c:ext>
          </c:extLst>
        </c:ser>
        <c:dLbls>
          <c:showLegendKey val="0"/>
          <c:showVal val="0"/>
          <c:showCatName val="0"/>
          <c:showSerName val="0"/>
          <c:showPercent val="0"/>
          <c:showBubbleSize val="0"/>
        </c:dLbls>
        <c:gapWidth val="219"/>
        <c:overlap val="-27"/>
        <c:axId val="1139005231"/>
        <c:axId val="1139007151"/>
      </c:barChart>
      <c:lineChart>
        <c:grouping val="standard"/>
        <c:varyColors val="0"/>
        <c:ser>
          <c:idx val="1"/>
          <c:order val="1"/>
          <c:tx>
            <c:strRef>
              <c:f>'Top 10 Selling'!$D$3</c:f>
              <c:strCache>
                <c:ptCount val="1"/>
                <c:pt idx="0">
                  <c:v>Count of Qty</c:v>
                </c:pt>
              </c:strCache>
            </c:strRef>
          </c:tx>
          <c:spPr>
            <a:ln w="28575" cap="rnd">
              <a:solidFill>
                <a:schemeClr val="accent6">
                  <a:tint val="77000"/>
                </a:schemeClr>
              </a:solidFill>
              <a:round/>
            </a:ln>
            <a:effectLst/>
          </c:spPr>
          <c:marker>
            <c:symbol val="none"/>
          </c:marker>
          <c:cat>
            <c:strRef>
              <c:f>'Top 10 Selling'!$B$4:$B$14</c:f>
              <c:strCache>
                <c:ptCount val="10"/>
                <c:pt idx="0">
                  <c:v>
KURTI SET</c:v>
                </c:pt>
                <c:pt idx="1">
                  <c:v>CHURIDAR MATERIAL</c:v>
                </c:pt>
                <c:pt idx="2">
                  <c:v>SAREE</c:v>
                </c:pt>
                <c:pt idx="3">
                  <c:v>PALAZO SET</c:v>
                </c:pt>
                <c:pt idx="4">
                  <c:v>CHURIDAR</c:v>
                </c:pt>
                <c:pt idx="5">
                  <c:v>NIGHTIES</c:v>
                </c:pt>
                <c:pt idx="6">
                  <c:v>SET MUNDU</c:v>
                </c:pt>
                <c:pt idx="7">
                  <c:v>
JEANS</c:v>
                </c:pt>
                <c:pt idx="8">
                  <c:v>NIGHTSUIT</c:v>
                </c:pt>
                <c:pt idx="9">
                  <c:v>PALAZO SET WITH SHAWL</c:v>
                </c:pt>
              </c:strCache>
            </c:strRef>
          </c:cat>
          <c:val>
            <c:numRef>
              <c:f>'Top 10 Selling'!$D$4:$D$14</c:f>
              <c:numCache>
                <c:formatCode>General</c:formatCode>
                <c:ptCount val="10"/>
                <c:pt idx="0">
                  <c:v>44</c:v>
                </c:pt>
                <c:pt idx="1">
                  <c:v>29</c:v>
                </c:pt>
                <c:pt idx="2">
                  <c:v>24</c:v>
                </c:pt>
                <c:pt idx="3">
                  <c:v>14</c:v>
                </c:pt>
                <c:pt idx="4">
                  <c:v>8</c:v>
                </c:pt>
                <c:pt idx="5">
                  <c:v>32</c:v>
                </c:pt>
                <c:pt idx="6">
                  <c:v>15</c:v>
                </c:pt>
                <c:pt idx="7">
                  <c:v>13</c:v>
                </c:pt>
                <c:pt idx="8">
                  <c:v>11</c:v>
                </c:pt>
                <c:pt idx="9">
                  <c:v>3</c:v>
                </c:pt>
              </c:numCache>
            </c:numRef>
          </c:val>
          <c:smooth val="0"/>
          <c:extLst>
            <c:ext xmlns:c16="http://schemas.microsoft.com/office/drawing/2014/chart" uri="{C3380CC4-5D6E-409C-BE32-E72D297353CC}">
              <c16:uniqueId val="{00000001-BB3E-4C64-9EB5-25103D449922}"/>
            </c:ext>
          </c:extLst>
        </c:ser>
        <c:dLbls>
          <c:showLegendKey val="0"/>
          <c:showVal val="0"/>
          <c:showCatName val="0"/>
          <c:showSerName val="0"/>
          <c:showPercent val="0"/>
          <c:showBubbleSize val="0"/>
        </c:dLbls>
        <c:marker val="1"/>
        <c:smooth val="0"/>
        <c:axId val="124120399"/>
        <c:axId val="124117999"/>
      </c:lineChart>
      <c:catAx>
        <c:axId val="11390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07151"/>
        <c:crosses val="autoZero"/>
        <c:auto val="1"/>
        <c:lblAlgn val="ctr"/>
        <c:lblOffset val="100"/>
        <c:noMultiLvlLbl val="0"/>
      </c:catAx>
      <c:valAx>
        <c:axId val="1139007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05231"/>
        <c:crosses val="autoZero"/>
        <c:crossBetween val="between"/>
      </c:valAx>
      <c:valAx>
        <c:axId val="1241179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0399"/>
        <c:crosses val="max"/>
        <c:crossBetween val="between"/>
      </c:valAx>
      <c:catAx>
        <c:axId val="124120399"/>
        <c:scaling>
          <c:orientation val="minMax"/>
        </c:scaling>
        <c:delete val="1"/>
        <c:axPos val="b"/>
        <c:numFmt formatCode="General" sourceLinked="1"/>
        <c:majorTickMark val="out"/>
        <c:minorTickMark val="none"/>
        <c:tickLblPos val="nextTo"/>
        <c:crossAx val="1241179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6350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updated.xlsx]kpi!PivotTable16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t>Total  Sales</a:t>
            </a:r>
          </a:p>
        </c:rich>
      </c:tx>
      <c:layout>
        <c:manualLayout>
          <c:xMode val="edge"/>
          <c:yMode val="edge"/>
          <c:x val="0.21678914944569533"/>
          <c:y val="7.7087564189054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85921659545198E-2"/>
          <c:y val="0.46775762768007184"/>
          <c:w val="0.89969338537310217"/>
          <c:h val="0.41371308858393013"/>
        </c:manualLayout>
      </c:layout>
      <c:lineChart>
        <c:grouping val="standard"/>
        <c:varyColors val="0"/>
        <c:ser>
          <c:idx val="0"/>
          <c:order val="0"/>
          <c:tx>
            <c:strRef>
              <c:f>kpi!$C$3</c:f>
              <c:strCache>
                <c:ptCount val="1"/>
                <c:pt idx="0">
                  <c:v>Total</c:v>
                </c:pt>
              </c:strCache>
            </c:strRef>
          </c:tx>
          <c:spPr>
            <a:ln w="28575" cap="rnd">
              <a:solidFill>
                <a:schemeClr val="accent6"/>
              </a:solidFill>
              <a:round/>
            </a:ln>
            <a:effectLst/>
          </c:spPr>
          <c:marker>
            <c:symbol val="none"/>
          </c:marker>
          <c:cat>
            <c:multiLvlStrRef>
              <c:f>kpi!$B$4:$B$36</c:f>
              <c:multiLvlStrCache>
                <c:ptCount val="2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lvl>
                <c:lvl>
                  <c:pt idx="0">
                    <c:v>2022</c:v>
                  </c:pt>
                  <c:pt idx="9">
                    <c:v>2023</c:v>
                  </c:pt>
                  <c:pt idx="21">
                    <c:v>2024</c:v>
                  </c:pt>
                </c:lvl>
              </c:multiLvlStrCache>
            </c:multiLvlStrRef>
          </c:cat>
          <c:val>
            <c:numRef>
              <c:f>kpi!$C$4:$C$36</c:f>
              <c:numCache>
                <c:formatCode>General</c:formatCode>
                <c:ptCount val="29"/>
                <c:pt idx="0">
                  <c:v>144767</c:v>
                </c:pt>
                <c:pt idx="1">
                  <c:v>89076</c:v>
                </c:pt>
                <c:pt idx="2">
                  <c:v>59442</c:v>
                </c:pt>
                <c:pt idx="3">
                  <c:v>67648</c:v>
                </c:pt>
                <c:pt idx="4">
                  <c:v>32935</c:v>
                </c:pt>
                <c:pt idx="5">
                  <c:v>105278</c:v>
                </c:pt>
                <c:pt idx="6">
                  <c:v>26514</c:v>
                </c:pt>
                <c:pt idx="7">
                  <c:v>26076</c:v>
                </c:pt>
                <c:pt idx="8">
                  <c:v>27354</c:v>
                </c:pt>
                <c:pt idx="9">
                  <c:v>27796</c:v>
                </c:pt>
                <c:pt idx="10">
                  <c:v>25978</c:v>
                </c:pt>
                <c:pt idx="11">
                  <c:v>31957</c:v>
                </c:pt>
                <c:pt idx="12">
                  <c:v>28016</c:v>
                </c:pt>
                <c:pt idx="13">
                  <c:v>13503</c:v>
                </c:pt>
                <c:pt idx="14">
                  <c:v>18463</c:v>
                </c:pt>
                <c:pt idx="15">
                  <c:v>9673</c:v>
                </c:pt>
                <c:pt idx="16">
                  <c:v>45929</c:v>
                </c:pt>
                <c:pt idx="17">
                  <c:v>9576</c:v>
                </c:pt>
                <c:pt idx="18">
                  <c:v>6257</c:v>
                </c:pt>
                <c:pt idx="19">
                  <c:v>3115</c:v>
                </c:pt>
                <c:pt idx="20">
                  <c:v>8547</c:v>
                </c:pt>
                <c:pt idx="21">
                  <c:v>10825</c:v>
                </c:pt>
                <c:pt idx="22">
                  <c:v>19334</c:v>
                </c:pt>
                <c:pt idx="23">
                  <c:v>8019</c:v>
                </c:pt>
                <c:pt idx="24">
                  <c:v>10634</c:v>
                </c:pt>
                <c:pt idx="25">
                  <c:v>9813</c:v>
                </c:pt>
                <c:pt idx="26">
                  <c:v>18821</c:v>
                </c:pt>
                <c:pt idx="27">
                  <c:v>5150</c:v>
                </c:pt>
                <c:pt idx="28">
                  <c:v>4394</c:v>
                </c:pt>
              </c:numCache>
            </c:numRef>
          </c:val>
          <c:smooth val="0"/>
          <c:extLst>
            <c:ext xmlns:c16="http://schemas.microsoft.com/office/drawing/2014/chart" uri="{C3380CC4-5D6E-409C-BE32-E72D297353CC}">
              <c16:uniqueId val="{00000000-6F45-4DB5-9715-E54659EC74FA}"/>
            </c:ext>
          </c:extLst>
        </c:ser>
        <c:dLbls>
          <c:showLegendKey val="0"/>
          <c:showVal val="0"/>
          <c:showCatName val="0"/>
          <c:showSerName val="0"/>
          <c:showPercent val="0"/>
          <c:showBubbleSize val="0"/>
        </c:dLbls>
        <c:smooth val="0"/>
        <c:axId val="1475591167"/>
        <c:axId val="1475594047"/>
      </c:lineChart>
      <c:catAx>
        <c:axId val="1475591167"/>
        <c:scaling>
          <c:orientation val="minMax"/>
        </c:scaling>
        <c:delete val="1"/>
        <c:axPos val="b"/>
        <c:numFmt formatCode="General" sourceLinked="1"/>
        <c:majorTickMark val="none"/>
        <c:minorTickMark val="none"/>
        <c:tickLblPos val="nextTo"/>
        <c:crossAx val="1475594047"/>
        <c:crosses val="autoZero"/>
        <c:auto val="1"/>
        <c:lblAlgn val="ctr"/>
        <c:lblOffset val="100"/>
        <c:noMultiLvlLbl val="0"/>
      </c:catAx>
      <c:valAx>
        <c:axId val="1475594047"/>
        <c:scaling>
          <c:orientation val="minMax"/>
        </c:scaling>
        <c:delete val="1"/>
        <c:axPos val="l"/>
        <c:numFmt formatCode="General" sourceLinked="1"/>
        <c:majorTickMark val="none"/>
        <c:minorTickMark val="none"/>
        <c:tickLblPos val="nextTo"/>
        <c:crossAx val="147559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updated.xlsx]Pay mode!PivotTable3</c:name>
    <c:fmtId val="9"/>
  </c:pivotSource>
  <c:chart>
    <c:autoTitleDeleted val="1"/>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hade val="65000"/>
            </a:schemeClr>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tint val="65000"/>
            </a:schemeClr>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hade val="65000"/>
            </a:schemeClr>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
        <c:idx val="15"/>
        <c:spPr>
          <a:solidFill>
            <a:schemeClr val="accent6">
              <a:tint val="65000"/>
            </a:schemeClr>
          </a:solidFill>
          <a:ln w="25400">
            <a:solidFill>
              <a:schemeClr val="lt1"/>
            </a:solidFill>
          </a:ln>
          <a:effectLst/>
          <a:sp3d contourW="25400">
            <a:contourClr>
              <a:schemeClr val="lt1"/>
            </a:contourClr>
          </a:sp3d>
        </c:spPr>
      </c:pivotFmt>
      <c:pivotFmt>
        <c:idx val="16"/>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w="19050">
            <a:solidFill>
              <a:schemeClr val="lt1"/>
            </a:solidFill>
          </a:ln>
          <a:effectLst/>
        </c:spPr>
      </c:pivotFmt>
      <c:pivotFmt>
        <c:idx val="18"/>
        <c:spPr>
          <a:solidFill>
            <a:schemeClr val="bg1"/>
          </a:solidFill>
          <a:ln w="19050">
            <a:solidFill>
              <a:schemeClr val="lt1"/>
            </a:solidFill>
          </a:ln>
          <a:effectLst/>
        </c:spPr>
      </c:pivotFmt>
      <c:pivotFmt>
        <c:idx val="19"/>
        <c:spPr>
          <a:solidFill>
            <a:schemeClr val="bg1"/>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hade val="65000"/>
            </a:schemeClr>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tint val="65000"/>
            </a:schemeClr>
          </a:solidFill>
          <a:ln w="19050">
            <a:solidFill>
              <a:schemeClr val="lt1"/>
            </a:solidFill>
          </a:ln>
          <a:effectLst/>
        </c:spPr>
      </c:pivotFmt>
    </c:pivotFmts>
    <c:plotArea>
      <c:layout>
        <c:manualLayout>
          <c:layoutTarget val="inner"/>
          <c:xMode val="edge"/>
          <c:yMode val="edge"/>
          <c:x val="9.2435046660285167E-2"/>
          <c:y val="0.24594603077369312"/>
          <c:w val="0.67767352444208007"/>
          <c:h val="0.65002545173676085"/>
        </c:manualLayout>
      </c:layout>
      <c:pieChart>
        <c:varyColors val="1"/>
        <c:ser>
          <c:idx val="0"/>
          <c:order val="0"/>
          <c:tx>
            <c:strRef>
              <c:f>'Pay mode'!$B$3</c:f>
              <c:strCache>
                <c:ptCount val="1"/>
                <c:pt idx="0">
                  <c:v>Total</c:v>
                </c:pt>
              </c:strCache>
            </c:strRef>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5022-4B0B-9D81-23862244E2C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5022-4B0B-9D81-23862244E2C8}"/>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5022-4B0B-9D81-23862244E2C8}"/>
              </c:ext>
            </c:extLst>
          </c:dPt>
          <c:cat>
            <c:strRef>
              <c:f>'Pay mode'!$A$4:$A$7</c:f>
              <c:strCache>
                <c:ptCount val="3"/>
                <c:pt idx="0">
                  <c:v>Card</c:v>
                </c:pt>
                <c:pt idx="1">
                  <c:v>Cash</c:v>
                </c:pt>
                <c:pt idx="2">
                  <c:v>UPI</c:v>
                </c:pt>
              </c:strCache>
            </c:strRef>
          </c:cat>
          <c:val>
            <c:numRef>
              <c:f>'Pay mode'!$B$4:$B$7</c:f>
              <c:numCache>
                <c:formatCode>General</c:formatCode>
                <c:ptCount val="3"/>
                <c:pt idx="0">
                  <c:v>49</c:v>
                </c:pt>
                <c:pt idx="1">
                  <c:v>968</c:v>
                </c:pt>
                <c:pt idx="2">
                  <c:v>49</c:v>
                </c:pt>
              </c:numCache>
            </c:numRef>
          </c:val>
          <c:extLst>
            <c:ext xmlns:c16="http://schemas.microsoft.com/office/drawing/2014/chart" uri="{C3380CC4-5D6E-409C-BE32-E72D297353CC}">
              <c16:uniqueId val="{00000007-B398-4132-96E6-0FE0FB2F317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updated.xlsx]kpi!PivotTable16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kpi!$C$3</c:f>
              <c:strCache>
                <c:ptCount val="1"/>
                <c:pt idx="0">
                  <c:v>Total</c:v>
                </c:pt>
              </c:strCache>
            </c:strRef>
          </c:tx>
          <c:spPr>
            <a:ln w="28575" cap="rnd">
              <a:solidFill>
                <a:schemeClr val="accent1"/>
              </a:solidFill>
              <a:round/>
            </a:ln>
            <a:effectLst/>
          </c:spPr>
          <c:marker>
            <c:symbol val="none"/>
          </c:marker>
          <c:cat>
            <c:multiLvlStrRef>
              <c:f>kpi!$B$4:$B$36</c:f>
              <c:multiLvlStrCache>
                <c:ptCount val="2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lvl>
                <c:lvl>
                  <c:pt idx="0">
                    <c:v>2022</c:v>
                  </c:pt>
                  <c:pt idx="9">
                    <c:v>2023</c:v>
                  </c:pt>
                  <c:pt idx="21">
                    <c:v>2024</c:v>
                  </c:pt>
                </c:lvl>
              </c:multiLvlStrCache>
            </c:multiLvlStrRef>
          </c:cat>
          <c:val>
            <c:numRef>
              <c:f>kpi!$C$4:$C$36</c:f>
              <c:numCache>
                <c:formatCode>General</c:formatCode>
                <c:ptCount val="29"/>
                <c:pt idx="0">
                  <c:v>144767</c:v>
                </c:pt>
                <c:pt idx="1">
                  <c:v>89076</c:v>
                </c:pt>
                <c:pt idx="2">
                  <c:v>59442</c:v>
                </c:pt>
                <c:pt idx="3">
                  <c:v>67648</c:v>
                </c:pt>
                <c:pt idx="4">
                  <c:v>32935</c:v>
                </c:pt>
                <c:pt idx="5">
                  <c:v>105278</c:v>
                </c:pt>
                <c:pt idx="6">
                  <c:v>26514</c:v>
                </c:pt>
                <c:pt idx="7">
                  <c:v>26076</c:v>
                </c:pt>
                <c:pt idx="8">
                  <c:v>27354</c:v>
                </c:pt>
                <c:pt idx="9">
                  <c:v>27796</c:v>
                </c:pt>
                <c:pt idx="10">
                  <c:v>25978</c:v>
                </c:pt>
                <c:pt idx="11">
                  <c:v>31957</c:v>
                </c:pt>
                <c:pt idx="12">
                  <c:v>28016</c:v>
                </c:pt>
                <c:pt idx="13">
                  <c:v>13503</c:v>
                </c:pt>
                <c:pt idx="14">
                  <c:v>18463</c:v>
                </c:pt>
                <c:pt idx="15">
                  <c:v>9673</c:v>
                </c:pt>
                <c:pt idx="16">
                  <c:v>45929</c:v>
                </c:pt>
                <c:pt idx="17">
                  <c:v>9576</c:v>
                </c:pt>
                <c:pt idx="18">
                  <c:v>6257</c:v>
                </c:pt>
                <c:pt idx="19">
                  <c:v>3115</c:v>
                </c:pt>
                <c:pt idx="20">
                  <c:v>8547</c:v>
                </c:pt>
                <c:pt idx="21">
                  <c:v>10825</c:v>
                </c:pt>
                <c:pt idx="22">
                  <c:v>19334</c:v>
                </c:pt>
                <c:pt idx="23">
                  <c:v>8019</c:v>
                </c:pt>
                <c:pt idx="24">
                  <c:v>10634</c:v>
                </c:pt>
                <c:pt idx="25">
                  <c:v>9813</c:v>
                </c:pt>
                <c:pt idx="26">
                  <c:v>18821</c:v>
                </c:pt>
                <c:pt idx="27">
                  <c:v>5150</c:v>
                </c:pt>
                <c:pt idx="28">
                  <c:v>4394</c:v>
                </c:pt>
              </c:numCache>
            </c:numRef>
          </c:val>
          <c:smooth val="0"/>
          <c:extLst>
            <c:ext xmlns:c16="http://schemas.microsoft.com/office/drawing/2014/chart" uri="{C3380CC4-5D6E-409C-BE32-E72D297353CC}">
              <c16:uniqueId val="{00000000-6D5B-4D79-8095-05A4D2243F77}"/>
            </c:ext>
          </c:extLst>
        </c:ser>
        <c:dLbls>
          <c:showLegendKey val="0"/>
          <c:showVal val="0"/>
          <c:showCatName val="0"/>
          <c:showSerName val="0"/>
          <c:showPercent val="0"/>
          <c:showBubbleSize val="0"/>
        </c:dLbls>
        <c:smooth val="0"/>
        <c:axId val="1475591167"/>
        <c:axId val="1475594047"/>
      </c:lineChart>
      <c:catAx>
        <c:axId val="1475591167"/>
        <c:scaling>
          <c:orientation val="minMax"/>
        </c:scaling>
        <c:delete val="1"/>
        <c:axPos val="b"/>
        <c:numFmt formatCode="General" sourceLinked="1"/>
        <c:majorTickMark val="none"/>
        <c:minorTickMark val="none"/>
        <c:tickLblPos val="nextTo"/>
        <c:crossAx val="1475594047"/>
        <c:crosses val="autoZero"/>
        <c:auto val="1"/>
        <c:lblAlgn val="ctr"/>
        <c:lblOffset val="100"/>
        <c:noMultiLvlLbl val="0"/>
      </c:catAx>
      <c:valAx>
        <c:axId val="1475594047"/>
        <c:scaling>
          <c:orientation val="minMax"/>
        </c:scaling>
        <c:delete val="1"/>
        <c:axPos val="l"/>
        <c:numFmt formatCode="General" sourceLinked="1"/>
        <c:majorTickMark val="none"/>
        <c:minorTickMark val="none"/>
        <c:tickLblPos val="nextTo"/>
        <c:crossAx val="147559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Moving Average</a:t>
            </a:r>
          </a:p>
        </c:rich>
      </c:tx>
      <c:overlay val="0"/>
    </c:title>
    <c:autoTitleDeleted val="0"/>
    <c:plotArea>
      <c:layout/>
      <c:lineChart>
        <c:grouping val="standard"/>
        <c:varyColors val="0"/>
        <c:ser>
          <c:idx val="0"/>
          <c:order val="0"/>
          <c:tx>
            <c:v>Actual</c:v>
          </c:tx>
          <c:cat>
            <c:strRef>
              <c:f>'moving ang'!$E$5:$E$33</c:f>
              <c:strCache>
                <c:ptCount val="29"/>
                <c:pt idx="0">
                  <c:v>Apr-2022</c:v>
                </c:pt>
                <c:pt idx="1">
                  <c:v>May-2022</c:v>
                </c:pt>
                <c:pt idx="2">
                  <c:v>Jun-2022</c:v>
                </c:pt>
                <c:pt idx="3">
                  <c:v>Jul-2022</c:v>
                </c:pt>
                <c:pt idx="4">
                  <c:v>Aug-2022</c:v>
                </c:pt>
                <c:pt idx="5">
                  <c:v>Sep-2022</c:v>
                </c:pt>
                <c:pt idx="6">
                  <c:v>Oct-2022</c:v>
                </c:pt>
                <c:pt idx="7">
                  <c:v>Nov-2022</c:v>
                </c:pt>
                <c:pt idx="8">
                  <c:v>Dec-2022</c:v>
                </c:pt>
                <c:pt idx="9">
                  <c:v>Jan-2023</c:v>
                </c:pt>
                <c:pt idx="10">
                  <c:v>Feb-2023</c:v>
                </c:pt>
                <c:pt idx="11">
                  <c:v>Mar-2023</c:v>
                </c:pt>
                <c:pt idx="12">
                  <c:v>Apr-2023</c:v>
                </c:pt>
                <c:pt idx="13">
                  <c:v>May-2023</c:v>
                </c:pt>
                <c:pt idx="14">
                  <c:v>Jun-2023</c:v>
                </c:pt>
                <c:pt idx="15">
                  <c:v>Jul-2023</c:v>
                </c:pt>
                <c:pt idx="16">
                  <c:v>Aug-2023</c:v>
                </c:pt>
                <c:pt idx="17">
                  <c:v>Sep-2023</c:v>
                </c:pt>
                <c:pt idx="18">
                  <c:v>Oct-2023</c:v>
                </c:pt>
                <c:pt idx="19">
                  <c:v>Nov-2023</c:v>
                </c:pt>
                <c:pt idx="20">
                  <c:v>Dec-2023</c:v>
                </c:pt>
                <c:pt idx="21">
                  <c:v>Jan-2024</c:v>
                </c:pt>
                <c:pt idx="22">
                  <c:v>Feb-2024</c:v>
                </c:pt>
                <c:pt idx="23">
                  <c:v>Mar-2024</c:v>
                </c:pt>
                <c:pt idx="24">
                  <c:v>Apr-2024</c:v>
                </c:pt>
                <c:pt idx="25">
                  <c:v>May-2024</c:v>
                </c:pt>
                <c:pt idx="26">
                  <c:v>Jun-2024</c:v>
                </c:pt>
                <c:pt idx="27">
                  <c:v>Jul-2024</c:v>
                </c:pt>
                <c:pt idx="28">
                  <c:v>Aug-2024</c:v>
                </c:pt>
              </c:strCache>
            </c:strRef>
          </c:cat>
          <c:val>
            <c:numRef>
              <c:f>'moving ang'!$F$6:$F$33</c:f>
              <c:numCache>
                <c:formatCode>General</c:formatCode>
                <c:ptCount val="28"/>
                <c:pt idx="0">
                  <c:v>89076</c:v>
                </c:pt>
                <c:pt idx="1">
                  <c:v>59442</c:v>
                </c:pt>
                <c:pt idx="2">
                  <c:v>67648</c:v>
                </c:pt>
                <c:pt idx="3">
                  <c:v>32935</c:v>
                </c:pt>
                <c:pt idx="4">
                  <c:v>105278</c:v>
                </c:pt>
                <c:pt idx="5">
                  <c:v>26514</c:v>
                </c:pt>
                <c:pt idx="6">
                  <c:v>26076</c:v>
                </c:pt>
                <c:pt idx="7">
                  <c:v>27354</c:v>
                </c:pt>
                <c:pt idx="8">
                  <c:v>27796</c:v>
                </c:pt>
                <c:pt idx="9">
                  <c:v>25978</c:v>
                </c:pt>
                <c:pt idx="10">
                  <c:v>31957</c:v>
                </c:pt>
                <c:pt idx="11">
                  <c:v>28016</c:v>
                </c:pt>
                <c:pt idx="12">
                  <c:v>13503</c:v>
                </c:pt>
                <c:pt idx="13">
                  <c:v>18463</c:v>
                </c:pt>
                <c:pt idx="14">
                  <c:v>9673</c:v>
                </c:pt>
                <c:pt idx="15">
                  <c:v>45929</c:v>
                </c:pt>
                <c:pt idx="16">
                  <c:v>9576</c:v>
                </c:pt>
                <c:pt idx="17">
                  <c:v>6257</c:v>
                </c:pt>
                <c:pt idx="18">
                  <c:v>3115</c:v>
                </c:pt>
                <c:pt idx="19">
                  <c:v>8547</c:v>
                </c:pt>
                <c:pt idx="20">
                  <c:v>10825</c:v>
                </c:pt>
                <c:pt idx="21">
                  <c:v>19334</c:v>
                </c:pt>
                <c:pt idx="22">
                  <c:v>8019</c:v>
                </c:pt>
                <c:pt idx="23">
                  <c:v>10634</c:v>
                </c:pt>
                <c:pt idx="24">
                  <c:v>9813</c:v>
                </c:pt>
                <c:pt idx="25">
                  <c:v>18821</c:v>
                </c:pt>
                <c:pt idx="26">
                  <c:v>5150</c:v>
                </c:pt>
                <c:pt idx="27">
                  <c:v>4394</c:v>
                </c:pt>
              </c:numCache>
            </c:numRef>
          </c:val>
          <c:smooth val="0"/>
          <c:extLst>
            <c:ext xmlns:c16="http://schemas.microsoft.com/office/drawing/2014/chart" uri="{C3380CC4-5D6E-409C-BE32-E72D297353CC}">
              <c16:uniqueId val="{00000001-1351-4925-80E0-3EE4A29719D2}"/>
            </c:ext>
          </c:extLst>
        </c:ser>
        <c:ser>
          <c:idx val="1"/>
          <c:order val="1"/>
          <c:tx>
            <c:v>Forecast</c:v>
          </c:tx>
          <c:cat>
            <c:strRef>
              <c:f>'moving ang'!$E$5:$E$33</c:f>
              <c:strCache>
                <c:ptCount val="29"/>
                <c:pt idx="0">
                  <c:v>Apr-2022</c:v>
                </c:pt>
                <c:pt idx="1">
                  <c:v>May-2022</c:v>
                </c:pt>
                <c:pt idx="2">
                  <c:v>Jun-2022</c:v>
                </c:pt>
                <c:pt idx="3">
                  <c:v>Jul-2022</c:v>
                </c:pt>
                <c:pt idx="4">
                  <c:v>Aug-2022</c:v>
                </c:pt>
                <c:pt idx="5">
                  <c:v>Sep-2022</c:v>
                </c:pt>
                <c:pt idx="6">
                  <c:v>Oct-2022</c:v>
                </c:pt>
                <c:pt idx="7">
                  <c:v>Nov-2022</c:v>
                </c:pt>
                <c:pt idx="8">
                  <c:v>Dec-2022</c:v>
                </c:pt>
                <c:pt idx="9">
                  <c:v>Jan-2023</c:v>
                </c:pt>
                <c:pt idx="10">
                  <c:v>Feb-2023</c:v>
                </c:pt>
                <c:pt idx="11">
                  <c:v>Mar-2023</c:v>
                </c:pt>
                <c:pt idx="12">
                  <c:v>Apr-2023</c:v>
                </c:pt>
                <c:pt idx="13">
                  <c:v>May-2023</c:v>
                </c:pt>
                <c:pt idx="14">
                  <c:v>Jun-2023</c:v>
                </c:pt>
                <c:pt idx="15">
                  <c:v>Jul-2023</c:v>
                </c:pt>
                <c:pt idx="16">
                  <c:v>Aug-2023</c:v>
                </c:pt>
                <c:pt idx="17">
                  <c:v>Sep-2023</c:v>
                </c:pt>
                <c:pt idx="18">
                  <c:v>Oct-2023</c:v>
                </c:pt>
                <c:pt idx="19">
                  <c:v>Nov-2023</c:v>
                </c:pt>
                <c:pt idx="20">
                  <c:v>Dec-2023</c:v>
                </c:pt>
                <c:pt idx="21">
                  <c:v>Jan-2024</c:v>
                </c:pt>
                <c:pt idx="22">
                  <c:v>Feb-2024</c:v>
                </c:pt>
                <c:pt idx="23">
                  <c:v>Mar-2024</c:v>
                </c:pt>
                <c:pt idx="24">
                  <c:v>Apr-2024</c:v>
                </c:pt>
                <c:pt idx="25">
                  <c:v>May-2024</c:v>
                </c:pt>
                <c:pt idx="26">
                  <c:v>Jun-2024</c:v>
                </c:pt>
                <c:pt idx="27">
                  <c:v>Jul-2024</c:v>
                </c:pt>
                <c:pt idx="28">
                  <c:v>Aug-2024</c:v>
                </c:pt>
              </c:strCache>
            </c:strRef>
          </c:cat>
          <c:val>
            <c:numRef>
              <c:f>'moving ang'!$G$5:$G$34</c:f>
              <c:numCache>
                <c:formatCode>General</c:formatCode>
                <c:ptCount val="30"/>
                <c:pt idx="0">
                  <c:v>#N/A</c:v>
                </c:pt>
                <c:pt idx="1">
                  <c:v>#N/A</c:v>
                </c:pt>
                <c:pt idx="2">
                  <c:v>72055.333333333328</c:v>
                </c:pt>
                <c:pt idx="3">
                  <c:v>53341.666666666664</c:v>
                </c:pt>
                <c:pt idx="4">
                  <c:v>68620.333333333328</c:v>
                </c:pt>
                <c:pt idx="5">
                  <c:v>54909</c:v>
                </c:pt>
                <c:pt idx="6">
                  <c:v>52622.666666666664</c:v>
                </c:pt>
                <c:pt idx="7">
                  <c:v>26648</c:v>
                </c:pt>
                <c:pt idx="8">
                  <c:v>27075.333333333332</c:v>
                </c:pt>
                <c:pt idx="9">
                  <c:v>27042.666666666668</c:v>
                </c:pt>
                <c:pt idx="10">
                  <c:v>28577</c:v>
                </c:pt>
                <c:pt idx="11">
                  <c:v>28650.333333333332</c:v>
                </c:pt>
                <c:pt idx="12">
                  <c:v>24492</c:v>
                </c:pt>
                <c:pt idx="13">
                  <c:v>19994</c:v>
                </c:pt>
                <c:pt idx="14">
                  <c:v>13879.666666666666</c:v>
                </c:pt>
                <c:pt idx="15">
                  <c:v>24688.333333333332</c:v>
                </c:pt>
                <c:pt idx="16">
                  <c:v>21726</c:v>
                </c:pt>
                <c:pt idx="17">
                  <c:v>20587.333333333332</c:v>
                </c:pt>
                <c:pt idx="18">
                  <c:v>6316</c:v>
                </c:pt>
                <c:pt idx="19">
                  <c:v>5973</c:v>
                </c:pt>
                <c:pt idx="20">
                  <c:v>7495.666666666667</c:v>
                </c:pt>
                <c:pt idx="21">
                  <c:v>12902</c:v>
                </c:pt>
                <c:pt idx="22">
                  <c:v>12726</c:v>
                </c:pt>
                <c:pt idx="23">
                  <c:v>12662.333333333334</c:v>
                </c:pt>
                <c:pt idx="24">
                  <c:v>9488.6666666666661</c:v>
                </c:pt>
                <c:pt idx="25">
                  <c:v>13089.333333333334</c:v>
                </c:pt>
                <c:pt idx="26">
                  <c:v>11261.333333333334</c:v>
                </c:pt>
                <c:pt idx="27">
                  <c:v>9455</c:v>
                </c:pt>
                <c:pt idx="28">
                  <c:v>4772</c:v>
                </c:pt>
                <c:pt idx="29">
                  <c:v>4394</c:v>
                </c:pt>
              </c:numCache>
            </c:numRef>
          </c:val>
          <c:smooth val="0"/>
          <c:extLst>
            <c:ext xmlns:c16="http://schemas.microsoft.com/office/drawing/2014/chart" uri="{C3380CC4-5D6E-409C-BE32-E72D297353CC}">
              <c16:uniqueId val="{00000002-1351-4925-80E0-3EE4A29719D2}"/>
            </c:ext>
          </c:extLst>
        </c:ser>
        <c:dLbls>
          <c:showLegendKey val="0"/>
          <c:showVal val="0"/>
          <c:showCatName val="0"/>
          <c:showSerName val="0"/>
          <c:showPercent val="0"/>
          <c:showBubbleSize val="0"/>
        </c:dLbls>
        <c:marker val="1"/>
        <c:smooth val="0"/>
        <c:axId val="992996895"/>
        <c:axId val="992997375"/>
      </c:lineChart>
      <c:catAx>
        <c:axId val="992996895"/>
        <c:scaling>
          <c:orientation val="minMax"/>
        </c:scaling>
        <c:delete val="0"/>
        <c:axPos val="b"/>
        <c:title>
          <c:tx>
            <c:rich>
              <a:bodyPr/>
              <a:lstStyle/>
              <a:p>
                <a:pPr>
                  <a:defRPr/>
                </a:pPr>
                <a:r>
                  <a:rPr lang="en-IN"/>
                  <a:t>Data Point</a:t>
                </a:r>
              </a:p>
            </c:rich>
          </c:tx>
          <c:overlay val="0"/>
        </c:title>
        <c:numFmt formatCode="General" sourceLinked="1"/>
        <c:majorTickMark val="out"/>
        <c:minorTickMark val="none"/>
        <c:tickLblPos val="nextTo"/>
        <c:crossAx val="992997375"/>
        <c:crosses val="autoZero"/>
        <c:auto val="1"/>
        <c:lblAlgn val="ctr"/>
        <c:lblOffset val="100"/>
        <c:noMultiLvlLbl val="0"/>
      </c:catAx>
      <c:valAx>
        <c:axId val="992997375"/>
        <c:scaling>
          <c:orientation val="minMax"/>
        </c:scaling>
        <c:delete val="0"/>
        <c:axPos val="l"/>
        <c:title>
          <c:tx>
            <c:rich>
              <a:bodyPr/>
              <a:lstStyle/>
              <a:p>
                <a:pPr>
                  <a:defRPr/>
                </a:pPr>
                <a:r>
                  <a:rPr lang="en-IN"/>
                  <a:t>Value</a:t>
                </a:r>
              </a:p>
            </c:rich>
          </c:tx>
          <c:overlay val="0"/>
        </c:title>
        <c:numFmt formatCode="General" sourceLinked="1"/>
        <c:majorTickMark val="out"/>
        <c:minorTickMark val="none"/>
        <c:tickLblPos val="nextTo"/>
        <c:crossAx val="9929968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updated.xlsx]least!PivotTable17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Least</a:t>
            </a:r>
            <a:r>
              <a:rPr lang="en-IN" baseline="0"/>
              <a:t> sold Item</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least!$D$3</c:f>
              <c:strCache>
                <c:ptCount val="1"/>
                <c:pt idx="0">
                  <c:v>Sum of Rate</c:v>
                </c:pt>
              </c:strCache>
            </c:strRef>
          </c:tx>
          <c:spPr>
            <a:solidFill>
              <a:schemeClr val="accent2"/>
            </a:solidFill>
            <a:ln>
              <a:noFill/>
            </a:ln>
            <a:effectLst/>
          </c:spPr>
          <c:invertIfNegative val="0"/>
          <c:cat>
            <c:multiLvlStrRef>
              <c:f>least!$B$4:$B$14</c:f>
              <c:multiLvlStrCache>
                <c:ptCount val="5"/>
                <c:lvl>
                  <c:pt idx="0">
                    <c:v>000180</c:v>
                  </c:pt>
                  <c:pt idx="1">
                    <c:v>00015</c:v>
                  </c:pt>
                  <c:pt idx="2">
                    <c:v>00038</c:v>
                  </c:pt>
                  <c:pt idx="3">
                    <c:v>000645</c:v>
                  </c:pt>
                  <c:pt idx="4">
                    <c:v>000120</c:v>
                  </c:pt>
                </c:lvl>
                <c:lvl>
                  <c:pt idx="0">
                    <c:v>
SHIRT</c:v>
                  </c:pt>
                  <c:pt idx="1">
                    <c:v>
TOWEL</c:v>
                  </c:pt>
                  <c:pt idx="2">
                    <c:v>KUNJOOONE NERIAL</c:v>
                  </c:pt>
                  <c:pt idx="3">
                    <c:v>KURTI WITH SHAWL</c:v>
                  </c:pt>
                  <c:pt idx="4">
                    <c:v>NERIAL</c:v>
                  </c:pt>
                </c:lvl>
              </c:multiLvlStrCache>
            </c:multiLvlStrRef>
          </c:cat>
          <c:val>
            <c:numRef>
              <c:f>least!$D$4:$D$14</c:f>
              <c:numCache>
                <c:formatCode>General</c:formatCode>
                <c:ptCount val="5"/>
                <c:pt idx="0">
                  <c:v>180</c:v>
                </c:pt>
                <c:pt idx="1">
                  <c:v>15</c:v>
                </c:pt>
                <c:pt idx="2">
                  <c:v>38</c:v>
                </c:pt>
                <c:pt idx="3">
                  <c:v>645</c:v>
                </c:pt>
                <c:pt idx="4">
                  <c:v>120</c:v>
                </c:pt>
              </c:numCache>
            </c:numRef>
          </c:val>
          <c:extLst>
            <c:ext xmlns:c16="http://schemas.microsoft.com/office/drawing/2014/chart" uri="{C3380CC4-5D6E-409C-BE32-E72D297353CC}">
              <c16:uniqueId val="{00000001-445F-4CFD-803A-A42BA64FDABC}"/>
            </c:ext>
          </c:extLst>
        </c:ser>
        <c:dLbls>
          <c:showLegendKey val="0"/>
          <c:showVal val="0"/>
          <c:showCatName val="0"/>
          <c:showSerName val="0"/>
          <c:showPercent val="0"/>
          <c:showBubbleSize val="0"/>
        </c:dLbls>
        <c:gapWidth val="219"/>
        <c:axId val="1475595487"/>
        <c:axId val="1475615167"/>
      </c:barChart>
      <c:lineChart>
        <c:grouping val="standard"/>
        <c:varyColors val="0"/>
        <c:ser>
          <c:idx val="0"/>
          <c:order val="0"/>
          <c:tx>
            <c:strRef>
              <c:f>least!$C$3</c:f>
              <c:strCache>
                <c:ptCount val="1"/>
                <c:pt idx="0">
                  <c:v>Count of Qty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least!$B$4:$B$14</c:f>
              <c:multiLvlStrCache>
                <c:ptCount val="5"/>
                <c:lvl>
                  <c:pt idx="0">
                    <c:v>000180</c:v>
                  </c:pt>
                  <c:pt idx="1">
                    <c:v>00015</c:v>
                  </c:pt>
                  <c:pt idx="2">
                    <c:v>00038</c:v>
                  </c:pt>
                  <c:pt idx="3">
                    <c:v>000645</c:v>
                  </c:pt>
                  <c:pt idx="4">
                    <c:v>000120</c:v>
                  </c:pt>
                </c:lvl>
                <c:lvl>
                  <c:pt idx="0">
                    <c:v>
SHIRT</c:v>
                  </c:pt>
                  <c:pt idx="1">
                    <c:v>
TOWEL</c:v>
                  </c:pt>
                  <c:pt idx="2">
                    <c:v>KUNJOOONE NERIAL</c:v>
                  </c:pt>
                  <c:pt idx="3">
                    <c:v>KURTI WITH SHAWL</c:v>
                  </c:pt>
                  <c:pt idx="4">
                    <c:v>NERIAL</c:v>
                  </c:pt>
                </c:lvl>
              </c:multiLvlStrCache>
            </c:multiLvlStrRef>
          </c:cat>
          <c:val>
            <c:numRef>
              <c:f>least!$C$4:$C$14</c:f>
              <c:numCache>
                <c:formatCode>General</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0-445F-4CFD-803A-A42BA64FDABC}"/>
            </c:ext>
          </c:extLst>
        </c:ser>
        <c:dLbls>
          <c:showLegendKey val="0"/>
          <c:showVal val="0"/>
          <c:showCatName val="0"/>
          <c:showSerName val="0"/>
          <c:showPercent val="0"/>
          <c:showBubbleSize val="0"/>
        </c:dLbls>
        <c:marker val="1"/>
        <c:smooth val="0"/>
        <c:axId val="1000980991"/>
        <c:axId val="1139009551"/>
      </c:lineChart>
      <c:catAx>
        <c:axId val="147559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15167"/>
        <c:crosses val="autoZero"/>
        <c:auto val="1"/>
        <c:lblAlgn val="ctr"/>
        <c:lblOffset val="100"/>
        <c:noMultiLvlLbl val="0"/>
      </c:catAx>
      <c:valAx>
        <c:axId val="147561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95487"/>
        <c:crosses val="autoZero"/>
        <c:crossBetween val="between"/>
      </c:valAx>
      <c:valAx>
        <c:axId val="1139009551"/>
        <c:scaling>
          <c:orientation val="minMax"/>
          <c:max val="5"/>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80991"/>
        <c:crosses val="max"/>
        <c:crossBetween val="between"/>
        <c:majorUnit val="1"/>
      </c:valAx>
      <c:catAx>
        <c:axId val="1000980991"/>
        <c:scaling>
          <c:orientation val="minMax"/>
        </c:scaling>
        <c:delete val="1"/>
        <c:axPos val="b"/>
        <c:numFmt formatCode="General" sourceLinked="1"/>
        <c:majorTickMark val="out"/>
        <c:minorTickMark val="none"/>
        <c:tickLblPos val="nextTo"/>
        <c:crossAx val="113900955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updated.xlsx]Pay mode!PivotTable3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hade val="65000"/>
            </a:schemeClr>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 mode'!$B$3</c:f>
              <c:strCache>
                <c:ptCount val="1"/>
                <c:pt idx="0">
                  <c:v>Total</c:v>
                </c:pt>
              </c:strCache>
            </c:strRef>
          </c:tx>
          <c:dPt>
            <c:idx val="0"/>
            <c:bubble3D val="0"/>
            <c:spPr>
              <a:solidFill>
                <a:schemeClr val="accent6">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75-4A96-B6E2-58021F821E8F}"/>
              </c:ext>
            </c:extLst>
          </c:dPt>
          <c:dPt>
            <c:idx val="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75-4A96-B6E2-58021F821E8F}"/>
              </c:ext>
            </c:extLst>
          </c:dPt>
          <c:dPt>
            <c:idx val="2"/>
            <c:bubble3D val="0"/>
            <c:spPr>
              <a:solidFill>
                <a:schemeClr val="accent6">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75-4A96-B6E2-58021F821E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 mode'!$A$4:$A$7</c:f>
              <c:strCache>
                <c:ptCount val="3"/>
                <c:pt idx="0">
                  <c:v>Card</c:v>
                </c:pt>
                <c:pt idx="1">
                  <c:v>Cash</c:v>
                </c:pt>
                <c:pt idx="2">
                  <c:v>UPI</c:v>
                </c:pt>
              </c:strCache>
            </c:strRef>
          </c:cat>
          <c:val>
            <c:numRef>
              <c:f>'Pay mode'!$B$4:$B$7</c:f>
              <c:numCache>
                <c:formatCode>General</c:formatCode>
                <c:ptCount val="3"/>
                <c:pt idx="0">
                  <c:v>49</c:v>
                </c:pt>
                <c:pt idx="1">
                  <c:v>968</c:v>
                </c:pt>
                <c:pt idx="2">
                  <c:v>49</c:v>
                </c:pt>
              </c:numCache>
            </c:numRef>
          </c:val>
          <c:extLst>
            <c:ext xmlns:c16="http://schemas.microsoft.com/office/drawing/2014/chart" uri="{C3380CC4-5D6E-409C-BE32-E72D297353CC}">
              <c16:uniqueId val="{00000006-FFD7-466C-B4E0-F94AD81DE98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updated.xlsx]Trend analysis!PivotTable1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analysis'!$C$3</c:f>
              <c:strCache>
                <c:ptCount val="1"/>
                <c:pt idx="0">
                  <c:v>Total</c:v>
                </c:pt>
              </c:strCache>
            </c:strRef>
          </c:tx>
          <c:spPr>
            <a:ln w="28575" cap="rnd">
              <a:solidFill>
                <a:schemeClr val="accent1"/>
              </a:solidFill>
              <a:round/>
            </a:ln>
            <a:effectLst/>
          </c:spPr>
          <c:marker>
            <c:symbol val="none"/>
          </c:marker>
          <c:cat>
            <c:multiLvlStrRef>
              <c:f>'Trend analysis'!$B$4:$B$36</c:f>
              <c:multiLvlStrCache>
                <c:ptCount val="2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lvl>
                <c:lvl>
                  <c:pt idx="0">
                    <c:v>2022</c:v>
                  </c:pt>
                  <c:pt idx="9">
                    <c:v>2023</c:v>
                  </c:pt>
                  <c:pt idx="21">
                    <c:v>2024</c:v>
                  </c:pt>
                </c:lvl>
              </c:multiLvlStrCache>
            </c:multiLvlStrRef>
          </c:cat>
          <c:val>
            <c:numRef>
              <c:f>'Trend analysis'!$C$4:$C$36</c:f>
              <c:numCache>
                <c:formatCode>General</c:formatCode>
                <c:ptCount val="29"/>
                <c:pt idx="0">
                  <c:v>144767</c:v>
                </c:pt>
                <c:pt idx="1">
                  <c:v>89076</c:v>
                </c:pt>
                <c:pt idx="2">
                  <c:v>59442</c:v>
                </c:pt>
                <c:pt idx="3">
                  <c:v>67648</c:v>
                </c:pt>
                <c:pt idx="4">
                  <c:v>32935</c:v>
                </c:pt>
                <c:pt idx="5">
                  <c:v>105278</c:v>
                </c:pt>
                <c:pt idx="6">
                  <c:v>26514</c:v>
                </c:pt>
                <c:pt idx="7">
                  <c:v>26076</c:v>
                </c:pt>
                <c:pt idx="8">
                  <c:v>27354</c:v>
                </c:pt>
                <c:pt idx="9">
                  <c:v>27796</c:v>
                </c:pt>
                <c:pt idx="10">
                  <c:v>25978</c:v>
                </c:pt>
                <c:pt idx="11">
                  <c:v>31957</c:v>
                </c:pt>
                <c:pt idx="12">
                  <c:v>28016</c:v>
                </c:pt>
                <c:pt idx="13">
                  <c:v>13503</c:v>
                </c:pt>
                <c:pt idx="14">
                  <c:v>18463</c:v>
                </c:pt>
                <c:pt idx="15">
                  <c:v>9673</c:v>
                </c:pt>
                <c:pt idx="16">
                  <c:v>45929</c:v>
                </c:pt>
                <c:pt idx="17">
                  <c:v>9576</c:v>
                </c:pt>
                <c:pt idx="18">
                  <c:v>6257</c:v>
                </c:pt>
                <c:pt idx="19">
                  <c:v>3115</c:v>
                </c:pt>
                <c:pt idx="20">
                  <c:v>8547</c:v>
                </c:pt>
                <c:pt idx="21">
                  <c:v>10825</c:v>
                </c:pt>
                <c:pt idx="22">
                  <c:v>19334</c:v>
                </c:pt>
                <c:pt idx="23">
                  <c:v>8019</c:v>
                </c:pt>
                <c:pt idx="24">
                  <c:v>10634</c:v>
                </c:pt>
                <c:pt idx="25">
                  <c:v>9813</c:v>
                </c:pt>
                <c:pt idx="26">
                  <c:v>18821</c:v>
                </c:pt>
                <c:pt idx="27">
                  <c:v>5150</c:v>
                </c:pt>
                <c:pt idx="28">
                  <c:v>4394</c:v>
                </c:pt>
              </c:numCache>
            </c:numRef>
          </c:val>
          <c:smooth val="0"/>
          <c:extLst>
            <c:ext xmlns:c16="http://schemas.microsoft.com/office/drawing/2014/chart" uri="{C3380CC4-5D6E-409C-BE32-E72D297353CC}">
              <c16:uniqueId val="{00000000-0433-477F-AE1D-B99309665F99}"/>
            </c:ext>
          </c:extLst>
        </c:ser>
        <c:dLbls>
          <c:showLegendKey val="0"/>
          <c:showVal val="0"/>
          <c:showCatName val="0"/>
          <c:showSerName val="0"/>
          <c:showPercent val="0"/>
          <c:showBubbleSize val="0"/>
        </c:dLbls>
        <c:smooth val="0"/>
        <c:axId val="1590600032"/>
        <c:axId val="1590600512"/>
      </c:lineChart>
      <c:catAx>
        <c:axId val="159060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00512"/>
        <c:crosses val="autoZero"/>
        <c:auto val="1"/>
        <c:lblAlgn val="ctr"/>
        <c:lblOffset val="100"/>
        <c:noMultiLvlLbl val="0"/>
      </c:catAx>
      <c:valAx>
        <c:axId val="159060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0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updated.xlsx]Pay mode!PivotTable3</c:name>
    <c:fmtId val="19"/>
  </c:pivotSource>
  <c:chart>
    <c:autoTitleDeleted val="1"/>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hade val="65000"/>
            </a:schemeClr>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tint val="65000"/>
            </a:schemeClr>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hade val="65000"/>
            </a:schemeClr>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
        <c:idx val="15"/>
        <c:spPr>
          <a:solidFill>
            <a:schemeClr val="accent6">
              <a:tint val="65000"/>
            </a:schemeClr>
          </a:solidFill>
          <a:ln w="25400">
            <a:solidFill>
              <a:schemeClr val="lt1"/>
            </a:solidFill>
          </a:ln>
          <a:effectLst/>
          <a:sp3d contourW="25400">
            <a:contourClr>
              <a:schemeClr val="lt1"/>
            </a:contourClr>
          </a:sp3d>
        </c:spPr>
      </c:pivotFmt>
      <c:pivotFmt>
        <c:idx val="16"/>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w="19050">
            <a:solidFill>
              <a:schemeClr val="lt1"/>
            </a:solidFill>
          </a:ln>
          <a:effectLst/>
        </c:spPr>
      </c:pivotFmt>
      <c:pivotFmt>
        <c:idx val="18"/>
        <c:spPr>
          <a:solidFill>
            <a:schemeClr val="bg1"/>
          </a:solidFill>
          <a:ln w="19050">
            <a:solidFill>
              <a:schemeClr val="lt1"/>
            </a:solidFill>
          </a:ln>
          <a:effectLst/>
        </c:spPr>
      </c:pivotFmt>
      <c:pivotFmt>
        <c:idx val="19"/>
        <c:spPr>
          <a:solidFill>
            <a:schemeClr val="bg1"/>
          </a:solidFill>
          <a:ln w="19050">
            <a:solidFill>
              <a:schemeClr val="lt1"/>
            </a:solidFill>
          </a:ln>
          <a:effectLst/>
        </c:spPr>
      </c:pivotFmt>
      <c:pivotFmt>
        <c:idx val="20"/>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solidFill>
          <a:ln w="19050">
            <a:solidFill>
              <a:schemeClr val="lt1"/>
            </a:solidFill>
          </a:ln>
          <a:effectLst/>
        </c:spPr>
      </c:pivotFmt>
      <c:pivotFmt>
        <c:idx val="22"/>
        <c:spPr>
          <a:solidFill>
            <a:schemeClr val="bg1"/>
          </a:solidFill>
          <a:ln w="19050">
            <a:solidFill>
              <a:schemeClr val="lt1"/>
            </a:solidFill>
          </a:ln>
          <a:effectLst/>
        </c:spPr>
      </c:pivotFmt>
      <c:pivotFmt>
        <c:idx val="23"/>
        <c:spPr>
          <a:solidFill>
            <a:schemeClr val="bg1"/>
          </a:solidFill>
          <a:ln w="19050">
            <a:solidFill>
              <a:schemeClr val="lt1"/>
            </a:solidFill>
          </a:ln>
          <a:effectLst/>
        </c:spPr>
      </c:pivotFmt>
      <c:pivotFmt>
        <c:idx val="2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solidFill>
          <a:ln w="19050">
            <a:solidFill>
              <a:schemeClr val="lt1"/>
            </a:solidFill>
          </a:ln>
          <a:effectLst/>
        </c:spPr>
      </c:pivotFmt>
      <c:pivotFmt>
        <c:idx val="26"/>
        <c:spPr>
          <a:solidFill>
            <a:schemeClr val="bg1"/>
          </a:solidFill>
          <a:ln w="19050">
            <a:solidFill>
              <a:schemeClr val="lt1"/>
            </a:solidFill>
          </a:ln>
          <a:effectLst/>
        </c:spPr>
      </c:pivotFmt>
      <c:pivotFmt>
        <c:idx val="27"/>
        <c:spPr>
          <a:solidFill>
            <a:schemeClr val="bg1"/>
          </a:solidFill>
          <a:ln w="19050">
            <a:solidFill>
              <a:schemeClr val="lt1"/>
            </a:solidFill>
          </a:ln>
          <a:effectLst/>
        </c:spPr>
      </c:pivotFmt>
      <c:pivotFmt>
        <c:idx val="2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hade val="65000"/>
            </a:schemeClr>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tint val="65000"/>
            </a:schemeClr>
          </a:solidFill>
          <a:ln w="19050">
            <a:solidFill>
              <a:schemeClr val="lt1"/>
            </a:solidFill>
          </a:ln>
          <a:effectLst/>
        </c:spPr>
      </c:pivotFmt>
    </c:pivotFmts>
    <c:plotArea>
      <c:layout>
        <c:manualLayout>
          <c:layoutTarget val="inner"/>
          <c:xMode val="edge"/>
          <c:yMode val="edge"/>
          <c:x val="9.2435046660285167E-2"/>
          <c:y val="0.24594603077369312"/>
          <c:w val="0.67767352444208007"/>
          <c:h val="0.65002545173676085"/>
        </c:manualLayout>
      </c:layout>
      <c:pieChart>
        <c:varyColors val="1"/>
        <c:ser>
          <c:idx val="0"/>
          <c:order val="0"/>
          <c:tx>
            <c:strRef>
              <c:f>'Pay mode'!$B$3</c:f>
              <c:strCache>
                <c:ptCount val="1"/>
                <c:pt idx="0">
                  <c:v>Total</c:v>
                </c:pt>
              </c:strCache>
            </c:strRef>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1E67-4CD9-928A-399D9A15507C}"/>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E67-4CD9-928A-399D9A15507C}"/>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1E67-4CD9-928A-399D9A15507C}"/>
              </c:ext>
            </c:extLst>
          </c:dPt>
          <c:cat>
            <c:strRef>
              <c:f>'Pay mode'!$A$4:$A$7</c:f>
              <c:strCache>
                <c:ptCount val="3"/>
                <c:pt idx="0">
                  <c:v>Card</c:v>
                </c:pt>
                <c:pt idx="1">
                  <c:v>Cash</c:v>
                </c:pt>
                <c:pt idx="2">
                  <c:v>UPI</c:v>
                </c:pt>
              </c:strCache>
            </c:strRef>
          </c:cat>
          <c:val>
            <c:numRef>
              <c:f>'Pay mode'!$B$4:$B$7</c:f>
              <c:numCache>
                <c:formatCode>General</c:formatCode>
                <c:ptCount val="3"/>
                <c:pt idx="0">
                  <c:v>49</c:v>
                </c:pt>
                <c:pt idx="1">
                  <c:v>968</c:v>
                </c:pt>
                <c:pt idx="2">
                  <c:v>49</c:v>
                </c:pt>
              </c:numCache>
            </c:numRef>
          </c:val>
          <c:extLst>
            <c:ext xmlns:c16="http://schemas.microsoft.com/office/drawing/2014/chart" uri="{C3380CC4-5D6E-409C-BE32-E72D297353CC}">
              <c16:uniqueId val="{00000007-1496-4F9E-822B-08CA2B080E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updated.xlsx]Trend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Trend</a:t>
            </a:r>
            <a:r>
              <a:rPr lang="en-IN" sz="1800" b="1" baseline="0"/>
              <a:t> Analysis of Total Sales</a:t>
            </a:r>
            <a:endParaRPr lang="en-IN" sz="1800" b="1"/>
          </a:p>
        </c:rich>
      </c:tx>
      <c:layout>
        <c:manualLayout>
          <c:xMode val="edge"/>
          <c:yMode val="edge"/>
          <c:x val="0.16584303506233769"/>
          <c:y val="2.7272727272727271E-2"/>
        </c:manualLayout>
      </c:layout>
      <c:overlay val="0"/>
      <c:spPr>
        <a:noFill/>
        <a:ln>
          <a:noFill/>
        </a:ln>
        <a:effectLst>
          <a:glow rad="228600">
            <a:schemeClr val="accent6">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1">
                  <a:lumMod val="45000"/>
                  <a:lumOff val="55000"/>
                </a:schemeClr>
              </a:gs>
              <a:gs pos="100000">
                <a:schemeClr val="accent1">
                  <a:lumMod val="45000"/>
                  <a:lumOff val="55000"/>
                </a:schemeClr>
              </a:gs>
              <a:gs pos="100000">
                <a:schemeClr val="accent1">
                  <a:lumMod val="30000"/>
                  <a:lumOff val="70000"/>
                  <a:alpha val="92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analysis'!$C$3</c:f>
              <c:strCache>
                <c:ptCount val="1"/>
                <c:pt idx="0">
                  <c:v>Total</c:v>
                </c:pt>
              </c:strCache>
            </c:strRef>
          </c:tx>
          <c:spPr>
            <a:gradFill>
              <a:gsLst>
                <a:gs pos="0">
                  <a:schemeClr val="accent6">
                    <a:lumMod val="50000"/>
                  </a:schemeClr>
                </a:gs>
                <a:gs pos="100000">
                  <a:schemeClr val="accent1">
                    <a:lumMod val="45000"/>
                    <a:lumOff val="55000"/>
                  </a:schemeClr>
                </a:gs>
                <a:gs pos="100000">
                  <a:schemeClr val="accent1">
                    <a:lumMod val="45000"/>
                    <a:lumOff val="55000"/>
                  </a:schemeClr>
                </a:gs>
                <a:gs pos="100000">
                  <a:schemeClr val="accent1">
                    <a:lumMod val="30000"/>
                    <a:lumOff val="70000"/>
                    <a:alpha val="92000"/>
                  </a:schemeClr>
                </a:gs>
              </a:gsLst>
              <a:lin ang="5400000" scaled="1"/>
            </a:gradFill>
            <a:ln>
              <a:noFill/>
            </a:ln>
            <a:effectLst/>
          </c:spPr>
          <c:cat>
            <c:multiLvlStrRef>
              <c:f>'Trend analysis'!$B$4:$B$36</c:f>
              <c:multiLvlStrCache>
                <c:ptCount val="2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lvl>
                <c:lvl>
                  <c:pt idx="0">
                    <c:v>2022</c:v>
                  </c:pt>
                  <c:pt idx="9">
                    <c:v>2023</c:v>
                  </c:pt>
                  <c:pt idx="21">
                    <c:v>2024</c:v>
                  </c:pt>
                </c:lvl>
              </c:multiLvlStrCache>
            </c:multiLvlStrRef>
          </c:cat>
          <c:val>
            <c:numRef>
              <c:f>'Trend analysis'!$C$4:$C$36</c:f>
              <c:numCache>
                <c:formatCode>General</c:formatCode>
                <c:ptCount val="29"/>
                <c:pt idx="0">
                  <c:v>144767</c:v>
                </c:pt>
                <c:pt idx="1">
                  <c:v>89076</c:v>
                </c:pt>
                <c:pt idx="2">
                  <c:v>59442</c:v>
                </c:pt>
                <c:pt idx="3">
                  <c:v>67648</c:v>
                </c:pt>
                <c:pt idx="4">
                  <c:v>32935</c:v>
                </c:pt>
                <c:pt idx="5">
                  <c:v>105278</c:v>
                </c:pt>
                <c:pt idx="6">
                  <c:v>26514</c:v>
                </c:pt>
                <c:pt idx="7">
                  <c:v>26076</c:v>
                </c:pt>
                <c:pt idx="8">
                  <c:v>27354</c:v>
                </c:pt>
                <c:pt idx="9">
                  <c:v>27796</c:v>
                </c:pt>
                <c:pt idx="10">
                  <c:v>25978</c:v>
                </c:pt>
                <c:pt idx="11">
                  <c:v>31957</c:v>
                </c:pt>
                <c:pt idx="12">
                  <c:v>28016</c:v>
                </c:pt>
                <c:pt idx="13">
                  <c:v>13503</c:v>
                </c:pt>
                <c:pt idx="14">
                  <c:v>18463</c:v>
                </c:pt>
                <c:pt idx="15">
                  <c:v>9673</c:v>
                </c:pt>
                <c:pt idx="16">
                  <c:v>45929</c:v>
                </c:pt>
                <c:pt idx="17">
                  <c:v>9576</c:v>
                </c:pt>
                <c:pt idx="18">
                  <c:v>6257</c:v>
                </c:pt>
                <c:pt idx="19">
                  <c:v>3115</c:v>
                </c:pt>
                <c:pt idx="20">
                  <c:v>8547</c:v>
                </c:pt>
                <c:pt idx="21">
                  <c:v>10825</c:v>
                </c:pt>
                <c:pt idx="22">
                  <c:v>19334</c:v>
                </c:pt>
                <c:pt idx="23">
                  <c:v>8019</c:v>
                </c:pt>
                <c:pt idx="24">
                  <c:v>10634</c:v>
                </c:pt>
                <c:pt idx="25">
                  <c:v>9813</c:v>
                </c:pt>
                <c:pt idx="26">
                  <c:v>18821</c:v>
                </c:pt>
                <c:pt idx="27">
                  <c:v>5150</c:v>
                </c:pt>
                <c:pt idx="28">
                  <c:v>4394</c:v>
                </c:pt>
              </c:numCache>
            </c:numRef>
          </c:val>
          <c:extLst>
            <c:ext xmlns:c16="http://schemas.microsoft.com/office/drawing/2014/chart" uri="{C3380CC4-5D6E-409C-BE32-E72D297353CC}">
              <c16:uniqueId val="{00000000-51BF-4342-9B48-73C77CF89109}"/>
            </c:ext>
          </c:extLst>
        </c:ser>
        <c:dLbls>
          <c:showLegendKey val="0"/>
          <c:showVal val="0"/>
          <c:showCatName val="0"/>
          <c:showSerName val="0"/>
          <c:showPercent val="0"/>
          <c:showBubbleSize val="0"/>
        </c:dLbls>
        <c:axId val="1590600032"/>
        <c:axId val="1590600512"/>
      </c:areaChart>
      <c:catAx>
        <c:axId val="159060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00512"/>
        <c:crosses val="autoZero"/>
        <c:auto val="1"/>
        <c:lblAlgn val="ctr"/>
        <c:lblOffset val="100"/>
        <c:noMultiLvlLbl val="0"/>
      </c:catAx>
      <c:valAx>
        <c:axId val="159060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0003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updated.xlsx]Pay mode!PivotTable3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Mode</a:t>
            </a:r>
            <a:r>
              <a:rPr lang="en-US" sz="1800" b="1" baseline="0"/>
              <a:t> of Payment</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hade val="65000"/>
            </a:schemeClr>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tint val="65000"/>
            </a:schemeClr>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hade val="65000"/>
            </a:schemeClr>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
        <c:idx val="15"/>
        <c:spPr>
          <a:solidFill>
            <a:schemeClr val="accent6">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435046660285167E-2"/>
          <c:y val="0.24594603077369312"/>
          <c:w val="0.67767352444208007"/>
          <c:h val="0.65002545173676085"/>
        </c:manualLayout>
      </c:layout>
      <c:pie3DChart>
        <c:varyColors val="1"/>
        <c:ser>
          <c:idx val="0"/>
          <c:order val="0"/>
          <c:tx>
            <c:strRef>
              <c:f>'Pay mode'!$B$3</c:f>
              <c:strCache>
                <c:ptCount val="1"/>
                <c:pt idx="0">
                  <c:v>Total</c:v>
                </c:pt>
              </c:strCache>
            </c:strRef>
          </c:tx>
          <c:dPt>
            <c:idx val="0"/>
            <c:bubble3D val="0"/>
            <c:spPr>
              <a:solidFill>
                <a:schemeClr val="accent6">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B5-4B2A-A552-CDEEDAD13894}"/>
              </c:ext>
            </c:extLst>
          </c:dPt>
          <c:dPt>
            <c:idx val="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B5-4B2A-A552-CDEEDAD13894}"/>
              </c:ext>
            </c:extLst>
          </c:dPt>
          <c:dPt>
            <c:idx val="2"/>
            <c:bubble3D val="0"/>
            <c:spPr>
              <a:solidFill>
                <a:schemeClr val="accent6">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B5-4B2A-A552-CDEEDAD138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 mode'!$A$4:$A$7</c:f>
              <c:strCache>
                <c:ptCount val="3"/>
                <c:pt idx="0">
                  <c:v>Card</c:v>
                </c:pt>
                <c:pt idx="1">
                  <c:v>Cash</c:v>
                </c:pt>
                <c:pt idx="2">
                  <c:v>UPI</c:v>
                </c:pt>
              </c:strCache>
            </c:strRef>
          </c:cat>
          <c:val>
            <c:numRef>
              <c:f>'Pay mode'!$B$4:$B$7</c:f>
              <c:numCache>
                <c:formatCode>General</c:formatCode>
                <c:ptCount val="3"/>
                <c:pt idx="0">
                  <c:v>49</c:v>
                </c:pt>
                <c:pt idx="1">
                  <c:v>968</c:v>
                </c:pt>
                <c:pt idx="2">
                  <c:v>49</c:v>
                </c:pt>
              </c:numCache>
            </c:numRef>
          </c:val>
          <c:extLst>
            <c:ext xmlns:c16="http://schemas.microsoft.com/office/drawing/2014/chart" uri="{C3380CC4-5D6E-409C-BE32-E72D297353CC}">
              <c16:uniqueId val="{00000006-2060-491B-A6CD-5D8CDD59D5E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solidFill>
                  <a:schemeClr val="tx1">
                    <a:lumMod val="75000"/>
                    <a:lumOff val="25000"/>
                  </a:schemeClr>
                </a:solidFill>
              </a:rPr>
              <a:t>Moving Average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7965131671213516"/>
          <c:y val="0.31413946584844959"/>
          <c:w val="0.77728222554276938"/>
          <c:h val="0.3580038358461089"/>
        </c:manualLayout>
      </c:layout>
      <c:lineChart>
        <c:grouping val="standard"/>
        <c:varyColors val="0"/>
        <c:ser>
          <c:idx val="0"/>
          <c:order val="0"/>
          <c:tx>
            <c:v>Actual</c:v>
          </c:tx>
          <c:spPr>
            <a:ln w="19050" cap="rnd" cmpd="sng" algn="ctr">
              <a:solidFill>
                <a:schemeClr val="accent6">
                  <a:tint val="77000"/>
                </a:schemeClr>
              </a:solidFill>
              <a:prstDash val="solid"/>
              <a:round/>
            </a:ln>
            <a:effectLst/>
          </c:spPr>
          <c:marker>
            <c:spPr>
              <a:solidFill>
                <a:schemeClr val="accent6">
                  <a:tint val="77000"/>
                </a:schemeClr>
              </a:solidFill>
              <a:ln w="6350" cap="flat" cmpd="sng" algn="ctr">
                <a:solidFill>
                  <a:schemeClr val="accent6">
                    <a:tint val="77000"/>
                  </a:schemeClr>
                </a:solidFill>
                <a:prstDash val="solid"/>
                <a:round/>
              </a:ln>
              <a:effectLst/>
            </c:spPr>
          </c:marker>
          <c:cat>
            <c:strRef>
              <c:f>'moving ang'!$E$5:$E$33</c:f>
              <c:strCache>
                <c:ptCount val="29"/>
                <c:pt idx="0">
                  <c:v>Apr-2022</c:v>
                </c:pt>
                <c:pt idx="1">
                  <c:v>May-2022</c:v>
                </c:pt>
                <c:pt idx="2">
                  <c:v>Jun-2022</c:v>
                </c:pt>
                <c:pt idx="3">
                  <c:v>Jul-2022</c:v>
                </c:pt>
                <c:pt idx="4">
                  <c:v>Aug-2022</c:v>
                </c:pt>
                <c:pt idx="5">
                  <c:v>Sep-2022</c:v>
                </c:pt>
                <c:pt idx="6">
                  <c:v>Oct-2022</c:v>
                </c:pt>
                <c:pt idx="7">
                  <c:v>Nov-2022</c:v>
                </c:pt>
                <c:pt idx="8">
                  <c:v>Dec-2022</c:v>
                </c:pt>
                <c:pt idx="9">
                  <c:v>Jan-2023</c:v>
                </c:pt>
                <c:pt idx="10">
                  <c:v>Feb-2023</c:v>
                </c:pt>
                <c:pt idx="11">
                  <c:v>Mar-2023</c:v>
                </c:pt>
                <c:pt idx="12">
                  <c:v>Apr-2023</c:v>
                </c:pt>
                <c:pt idx="13">
                  <c:v>May-2023</c:v>
                </c:pt>
                <c:pt idx="14">
                  <c:v>Jun-2023</c:v>
                </c:pt>
                <c:pt idx="15">
                  <c:v>Jul-2023</c:v>
                </c:pt>
                <c:pt idx="16">
                  <c:v>Aug-2023</c:v>
                </c:pt>
                <c:pt idx="17">
                  <c:v>Sep-2023</c:v>
                </c:pt>
                <c:pt idx="18">
                  <c:v>Oct-2023</c:v>
                </c:pt>
                <c:pt idx="19">
                  <c:v>Nov-2023</c:v>
                </c:pt>
                <c:pt idx="20">
                  <c:v>Dec-2023</c:v>
                </c:pt>
                <c:pt idx="21">
                  <c:v>Jan-2024</c:v>
                </c:pt>
                <c:pt idx="22">
                  <c:v>Feb-2024</c:v>
                </c:pt>
                <c:pt idx="23">
                  <c:v>Mar-2024</c:v>
                </c:pt>
                <c:pt idx="24">
                  <c:v>Apr-2024</c:v>
                </c:pt>
                <c:pt idx="25">
                  <c:v>May-2024</c:v>
                </c:pt>
                <c:pt idx="26">
                  <c:v>Jun-2024</c:v>
                </c:pt>
                <c:pt idx="27">
                  <c:v>Jul-2024</c:v>
                </c:pt>
                <c:pt idx="28">
                  <c:v>Aug-2024</c:v>
                </c:pt>
              </c:strCache>
            </c:strRef>
          </c:cat>
          <c:val>
            <c:numRef>
              <c:f>'moving ang'!$F$6:$F$33</c:f>
              <c:numCache>
                <c:formatCode>General</c:formatCode>
                <c:ptCount val="28"/>
                <c:pt idx="0">
                  <c:v>89076</c:v>
                </c:pt>
                <c:pt idx="1">
                  <c:v>59442</c:v>
                </c:pt>
                <c:pt idx="2">
                  <c:v>67648</c:v>
                </c:pt>
                <c:pt idx="3">
                  <c:v>32935</c:v>
                </c:pt>
                <c:pt idx="4">
                  <c:v>105278</c:v>
                </c:pt>
                <c:pt idx="5">
                  <c:v>26514</c:v>
                </c:pt>
                <c:pt idx="6">
                  <c:v>26076</c:v>
                </c:pt>
                <c:pt idx="7">
                  <c:v>27354</c:v>
                </c:pt>
                <c:pt idx="8">
                  <c:v>27796</c:v>
                </c:pt>
                <c:pt idx="9">
                  <c:v>25978</c:v>
                </c:pt>
                <c:pt idx="10">
                  <c:v>31957</c:v>
                </c:pt>
                <c:pt idx="11">
                  <c:v>28016</c:v>
                </c:pt>
                <c:pt idx="12">
                  <c:v>13503</c:v>
                </c:pt>
                <c:pt idx="13">
                  <c:v>18463</c:v>
                </c:pt>
                <c:pt idx="14">
                  <c:v>9673</c:v>
                </c:pt>
                <c:pt idx="15">
                  <c:v>45929</c:v>
                </c:pt>
                <c:pt idx="16">
                  <c:v>9576</c:v>
                </c:pt>
                <c:pt idx="17">
                  <c:v>6257</c:v>
                </c:pt>
                <c:pt idx="18">
                  <c:v>3115</c:v>
                </c:pt>
                <c:pt idx="19">
                  <c:v>8547</c:v>
                </c:pt>
                <c:pt idx="20">
                  <c:v>10825</c:v>
                </c:pt>
                <c:pt idx="21">
                  <c:v>19334</c:v>
                </c:pt>
                <c:pt idx="22">
                  <c:v>8019</c:v>
                </c:pt>
                <c:pt idx="23">
                  <c:v>10634</c:v>
                </c:pt>
                <c:pt idx="24">
                  <c:v>9813</c:v>
                </c:pt>
                <c:pt idx="25">
                  <c:v>18821</c:v>
                </c:pt>
                <c:pt idx="26">
                  <c:v>5150</c:v>
                </c:pt>
                <c:pt idx="27">
                  <c:v>4394</c:v>
                </c:pt>
              </c:numCache>
            </c:numRef>
          </c:val>
          <c:smooth val="0"/>
          <c:extLst>
            <c:ext xmlns:c16="http://schemas.microsoft.com/office/drawing/2014/chart" uri="{C3380CC4-5D6E-409C-BE32-E72D297353CC}">
              <c16:uniqueId val="{00000000-AB56-4AFE-AB76-DBDB4E338E35}"/>
            </c:ext>
          </c:extLst>
        </c:ser>
        <c:ser>
          <c:idx val="1"/>
          <c:order val="1"/>
          <c:tx>
            <c:v>Forecast</c:v>
          </c:tx>
          <c:spPr>
            <a:ln w="19050" cap="rnd" cmpd="sng" algn="ctr">
              <a:solidFill>
                <a:schemeClr val="accent6">
                  <a:shade val="76000"/>
                </a:schemeClr>
              </a:solidFill>
              <a:prstDash val="solid"/>
              <a:round/>
            </a:ln>
            <a:effectLst/>
          </c:spPr>
          <c:marker>
            <c:spPr>
              <a:solidFill>
                <a:schemeClr val="accent6">
                  <a:shade val="76000"/>
                </a:schemeClr>
              </a:solidFill>
              <a:ln w="6350" cap="flat" cmpd="sng" algn="ctr">
                <a:solidFill>
                  <a:schemeClr val="accent6">
                    <a:shade val="76000"/>
                  </a:schemeClr>
                </a:solidFill>
                <a:prstDash val="solid"/>
                <a:round/>
              </a:ln>
              <a:effectLst/>
            </c:spPr>
          </c:marker>
          <c:cat>
            <c:strRef>
              <c:f>'moving ang'!$E$5:$E$33</c:f>
              <c:strCache>
                <c:ptCount val="29"/>
                <c:pt idx="0">
                  <c:v>Apr-2022</c:v>
                </c:pt>
                <c:pt idx="1">
                  <c:v>May-2022</c:v>
                </c:pt>
                <c:pt idx="2">
                  <c:v>Jun-2022</c:v>
                </c:pt>
                <c:pt idx="3">
                  <c:v>Jul-2022</c:v>
                </c:pt>
                <c:pt idx="4">
                  <c:v>Aug-2022</c:v>
                </c:pt>
                <c:pt idx="5">
                  <c:v>Sep-2022</c:v>
                </c:pt>
                <c:pt idx="6">
                  <c:v>Oct-2022</c:v>
                </c:pt>
                <c:pt idx="7">
                  <c:v>Nov-2022</c:v>
                </c:pt>
                <c:pt idx="8">
                  <c:v>Dec-2022</c:v>
                </c:pt>
                <c:pt idx="9">
                  <c:v>Jan-2023</c:v>
                </c:pt>
                <c:pt idx="10">
                  <c:v>Feb-2023</c:v>
                </c:pt>
                <c:pt idx="11">
                  <c:v>Mar-2023</c:v>
                </c:pt>
                <c:pt idx="12">
                  <c:v>Apr-2023</c:v>
                </c:pt>
                <c:pt idx="13">
                  <c:v>May-2023</c:v>
                </c:pt>
                <c:pt idx="14">
                  <c:v>Jun-2023</c:v>
                </c:pt>
                <c:pt idx="15">
                  <c:v>Jul-2023</c:v>
                </c:pt>
                <c:pt idx="16">
                  <c:v>Aug-2023</c:v>
                </c:pt>
                <c:pt idx="17">
                  <c:v>Sep-2023</c:v>
                </c:pt>
                <c:pt idx="18">
                  <c:v>Oct-2023</c:v>
                </c:pt>
                <c:pt idx="19">
                  <c:v>Nov-2023</c:v>
                </c:pt>
                <c:pt idx="20">
                  <c:v>Dec-2023</c:v>
                </c:pt>
                <c:pt idx="21">
                  <c:v>Jan-2024</c:v>
                </c:pt>
                <c:pt idx="22">
                  <c:v>Feb-2024</c:v>
                </c:pt>
                <c:pt idx="23">
                  <c:v>Mar-2024</c:v>
                </c:pt>
                <c:pt idx="24">
                  <c:v>Apr-2024</c:v>
                </c:pt>
                <c:pt idx="25">
                  <c:v>May-2024</c:v>
                </c:pt>
                <c:pt idx="26">
                  <c:v>Jun-2024</c:v>
                </c:pt>
                <c:pt idx="27">
                  <c:v>Jul-2024</c:v>
                </c:pt>
                <c:pt idx="28">
                  <c:v>Aug-2024</c:v>
                </c:pt>
              </c:strCache>
            </c:strRef>
          </c:cat>
          <c:val>
            <c:numRef>
              <c:f>'moving ang'!$G$5:$G$34</c:f>
              <c:numCache>
                <c:formatCode>General</c:formatCode>
                <c:ptCount val="30"/>
                <c:pt idx="0">
                  <c:v>#N/A</c:v>
                </c:pt>
                <c:pt idx="1">
                  <c:v>#N/A</c:v>
                </c:pt>
                <c:pt idx="2">
                  <c:v>72055.333333333328</c:v>
                </c:pt>
                <c:pt idx="3">
                  <c:v>53341.666666666664</c:v>
                </c:pt>
                <c:pt idx="4">
                  <c:v>68620.333333333328</c:v>
                </c:pt>
                <c:pt idx="5">
                  <c:v>54909</c:v>
                </c:pt>
                <c:pt idx="6">
                  <c:v>52622.666666666664</c:v>
                </c:pt>
                <c:pt idx="7">
                  <c:v>26648</c:v>
                </c:pt>
                <c:pt idx="8">
                  <c:v>27075.333333333332</c:v>
                </c:pt>
                <c:pt idx="9">
                  <c:v>27042.666666666668</c:v>
                </c:pt>
                <c:pt idx="10">
                  <c:v>28577</c:v>
                </c:pt>
                <c:pt idx="11">
                  <c:v>28650.333333333332</c:v>
                </c:pt>
                <c:pt idx="12">
                  <c:v>24492</c:v>
                </c:pt>
                <c:pt idx="13">
                  <c:v>19994</c:v>
                </c:pt>
                <c:pt idx="14">
                  <c:v>13879.666666666666</c:v>
                </c:pt>
                <c:pt idx="15">
                  <c:v>24688.333333333332</c:v>
                </c:pt>
                <c:pt idx="16">
                  <c:v>21726</c:v>
                </c:pt>
                <c:pt idx="17">
                  <c:v>20587.333333333332</c:v>
                </c:pt>
                <c:pt idx="18">
                  <c:v>6316</c:v>
                </c:pt>
                <c:pt idx="19">
                  <c:v>5973</c:v>
                </c:pt>
                <c:pt idx="20">
                  <c:v>7495.666666666667</c:v>
                </c:pt>
                <c:pt idx="21">
                  <c:v>12902</c:v>
                </c:pt>
                <c:pt idx="22">
                  <c:v>12726</c:v>
                </c:pt>
                <c:pt idx="23">
                  <c:v>12662.333333333334</c:v>
                </c:pt>
                <c:pt idx="24">
                  <c:v>9488.6666666666661</c:v>
                </c:pt>
                <c:pt idx="25">
                  <c:v>13089.333333333334</c:v>
                </c:pt>
                <c:pt idx="26">
                  <c:v>11261.333333333334</c:v>
                </c:pt>
                <c:pt idx="27">
                  <c:v>9455</c:v>
                </c:pt>
                <c:pt idx="28">
                  <c:v>4772</c:v>
                </c:pt>
                <c:pt idx="29">
                  <c:v>4394</c:v>
                </c:pt>
              </c:numCache>
            </c:numRef>
          </c:val>
          <c:smooth val="0"/>
          <c:extLst>
            <c:ext xmlns:c16="http://schemas.microsoft.com/office/drawing/2014/chart" uri="{C3380CC4-5D6E-409C-BE32-E72D297353CC}">
              <c16:uniqueId val="{00000001-AB56-4AFE-AB76-DBDB4E338E35}"/>
            </c:ext>
          </c:extLst>
        </c:ser>
        <c:dLbls>
          <c:showLegendKey val="0"/>
          <c:showVal val="0"/>
          <c:showCatName val="0"/>
          <c:showSerName val="0"/>
          <c:showPercent val="0"/>
          <c:showBubbleSize val="0"/>
        </c:dLbls>
        <c:marker val="1"/>
        <c:smooth val="0"/>
        <c:axId val="992996895"/>
        <c:axId val="992997375"/>
      </c:lineChart>
      <c:catAx>
        <c:axId val="9929968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Data Point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92997375"/>
        <c:crosses val="autoZero"/>
        <c:auto val="1"/>
        <c:lblAlgn val="ctr"/>
        <c:lblOffset val="100"/>
        <c:noMultiLvlLbl val="0"/>
      </c:catAx>
      <c:valAx>
        <c:axId val="992997375"/>
        <c:scaling>
          <c:orientation val="minMax"/>
          <c:max val="120000"/>
          <c:min val="0"/>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92996895"/>
        <c:crosses val="autoZero"/>
        <c:crossBetween val="midCat"/>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65000"/>
        </a:schemeClr>
      </a:solidFill>
      <a:prstDash val="solid"/>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[PROJECT updated.xlsx]least!PivotTable17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Least</a:t>
            </a:r>
            <a:r>
              <a:rPr lang="en-IN" sz="1800" b="1" baseline="0"/>
              <a:t> Sold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least!$D$3</c:f>
              <c:strCache>
                <c:ptCount val="1"/>
                <c:pt idx="0">
                  <c:v>Sum of Rate</c:v>
                </c:pt>
              </c:strCache>
            </c:strRef>
          </c:tx>
          <c:spPr>
            <a:solidFill>
              <a:schemeClr val="accent6">
                <a:tint val="77000"/>
              </a:schemeClr>
            </a:solidFill>
            <a:ln>
              <a:noFill/>
            </a:ln>
            <a:effectLst/>
          </c:spPr>
          <c:invertIfNegative val="0"/>
          <c:cat>
            <c:multiLvlStrRef>
              <c:f>least!$B$4:$B$14</c:f>
              <c:multiLvlStrCache>
                <c:ptCount val="5"/>
                <c:lvl>
                  <c:pt idx="0">
                    <c:v>000180</c:v>
                  </c:pt>
                  <c:pt idx="1">
                    <c:v>00015</c:v>
                  </c:pt>
                  <c:pt idx="2">
                    <c:v>00038</c:v>
                  </c:pt>
                  <c:pt idx="3">
                    <c:v>000645</c:v>
                  </c:pt>
                  <c:pt idx="4">
                    <c:v>000120</c:v>
                  </c:pt>
                </c:lvl>
                <c:lvl>
                  <c:pt idx="0">
                    <c:v>
SHIRT</c:v>
                  </c:pt>
                  <c:pt idx="1">
                    <c:v>
TOWEL</c:v>
                  </c:pt>
                  <c:pt idx="2">
                    <c:v>KUNJOOONE NERIAL</c:v>
                  </c:pt>
                  <c:pt idx="3">
                    <c:v>KURTI WITH SHAWL</c:v>
                  </c:pt>
                  <c:pt idx="4">
                    <c:v>NERIAL</c:v>
                  </c:pt>
                </c:lvl>
              </c:multiLvlStrCache>
            </c:multiLvlStrRef>
          </c:cat>
          <c:val>
            <c:numRef>
              <c:f>least!$D$4:$D$14</c:f>
              <c:numCache>
                <c:formatCode>General</c:formatCode>
                <c:ptCount val="5"/>
                <c:pt idx="0">
                  <c:v>180</c:v>
                </c:pt>
                <c:pt idx="1">
                  <c:v>15</c:v>
                </c:pt>
                <c:pt idx="2">
                  <c:v>38</c:v>
                </c:pt>
                <c:pt idx="3">
                  <c:v>645</c:v>
                </c:pt>
                <c:pt idx="4">
                  <c:v>120</c:v>
                </c:pt>
              </c:numCache>
            </c:numRef>
          </c:val>
          <c:extLst>
            <c:ext xmlns:c16="http://schemas.microsoft.com/office/drawing/2014/chart" uri="{C3380CC4-5D6E-409C-BE32-E72D297353CC}">
              <c16:uniqueId val="{00000000-B79F-41D6-B80B-C8D4A01FEF20}"/>
            </c:ext>
          </c:extLst>
        </c:ser>
        <c:dLbls>
          <c:showLegendKey val="0"/>
          <c:showVal val="0"/>
          <c:showCatName val="0"/>
          <c:showSerName val="0"/>
          <c:showPercent val="0"/>
          <c:showBubbleSize val="0"/>
        </c:dLbls>
        <c:gapWidth val="219"/>
        <c:axId val="1475595487"/>
        <c:axId val="1475615167"/>
      </c:barChart>
      <c:lineChart>
        <c:grouping val="standard"/>
        <c:varyColors val="0"/>
        <c:ser>
          <c:idx val="0"/>
          <c:order val="0"/>
          <c:tx>
            <c:strRef>
              <c:f>least!$C$3</c:f>
              <c:strCache>
                <c:ptCount val="1"/>
                <c:pt idx="0">
                  <c:v>Count of Qty</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multiLvlStrRef>
              <c:f>least!$B$4:$B$14</c:f>
              <c:multiLvlStrCache>
                <c:ptCount val="5"/>
                <c:lvl>
                  <c:pt idx="0">
                    <c:v>000180</c:v>
                  </c:pt>
                  <c:pt idx="1">
                    <c:v>00015</c:v>
                  </c:pt>
                  <c:pt idx="2">
                    <c:v>00038</c:v>
                  </c:pt>
                  <c:pt idx="3">
                    <c:v>000645</c:v>
                  </c:pt>
                  <c:pt idx="4">
                    <c:v>000120</c:v>
                  </c:pt>
                </c:lvl>
                <c:lvl>
                  <c:pt idx="0">
                    <c:v>
SHIRT</c:v>
                  </c:pt>
                  <c:pt idx="1">
                    <c:v>
TOWEL</c:v>
                  </c:pt>
                  <c:pt idx="2">
                    <c:v>KUNJOOONE NERIAL</c:v>
                  </c:pt>
                  <c:pt idx="3">
                    <c:v>KURTI WITH SHAWL</c:v>
                  </c:pt>
                  <c:pt idx="4">
                    <c:v>NERIAL</c:v>
                  </c:pt>
                </c:lvl>
              </c:multiLvlStrCache>
            </c:multiLvlStrRef>
          </c:cat>
          <c:val>
            <c:numRef>
              <c:f>least!$C$4:$C$14</c:f>
              <c:numCache>
                <c:formatCode>General</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B79F-41D6-B80B-C8D4A01FEF20}"/>
            </c:ext>
          </c:extLst>
        </c:ser>
        <c:dLbls>
          <c:showLegendKey val="0"/>
          <c:showVal val="0"/>
          <c:showCatName val="0"/>
          <c:showSerName val="0"/>
          <c:showPercent val="0"/>
          <c:showBubbleSize val="0"/>
        </c:dLbls>
        <c:marker val="1"/>
        <c:smooth val="0"/>
        <c:axId val="1000980991"/>
        <c:axId val="1139009551"/>
      </c:lineChart>
      <c:catAx>
        <c:axId val="147559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15167"/>
        <c:crosses val="autoZero"/>
        <c:auto val="1"/>
        <c:lblAlgn val="ctr"/>
        <c:lblOffset val="100"/>
        <c:noMultiLvlLbl val="0"/>
      </c:catAx>
      <c:valAx>
        <c:axId val="147561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95487"/>
        <c:crosses val="autoZero"/>
        <c:crossBetween val="between"/>
      </c:valAx>
      <c:valAx>
        <c:axId val="1139009551"/>
        <c:scaling>
          <c:orientation val="minMax"/>
          <c:max val="5"/>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80991"/>
        <c:crosses val="max"/>
        <c:crossBetween val="between"/>
        <c:majorUnit val="1"/>
      </c:valAx>
      <c:catAx>
        <c:axId val="1000980991"/>
        <c:scaling>
          <c:orientation val="minMax"/>
        </c:scaling>
        <c:delete val="1"/>
        <c:axPos val="b"/>
        <c:numFmt formatCode="General" sourceLinked="1"/>
        <c:majorTickMark val="out"/>
        <c:minorTickMark val="none"/>
        <c:tickLblPos val="nextTo"/>
        <c:crossAx val="1139009551"/>
        <c:crosses val="autoZero"/>
        <c:auto val="1"/>
        <c:lblAlgn val="ctr"/>
        <c:lblOffset val="100"/>
        <c:noMultiLvlLbl val="0"/>
      </c:catAx>
      <c:spPr>
        <a:noFill/>
        <a:ln>
          <a:noFill/>
        </a:ln>
        <a:effectLst/>
      </c:spPr>
    </c:plotArea>
    <c:legend>
      <c:legendPos val="t"/>
      <c:layout>
        <c:manualLayout>
          <c:xMode val="edge"/>
          <c:yMode val="edge"/>
          <c:x val="0.26650530528690569"/>
          <c:y val="0.25120810640908747"/>
          <c:w val="0.48441015419865374"/>
          <c:h val="8.6196959453073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Max Price of a Product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Max Price of a Product</a:t>
          </a:r>
        </a:p>
      </cx:txPr>
    </cx:title>
    <cx:plotArea>
      <cx:plotAreaRegion>
        <cx:series layoutId="funnel" uniqueId="{9829909F-B59B-44F8-9A7A-DB0B127EE106}">
          <cx:dataLabels>
            <cx:visibility seriesName="0" categoryName="0" value="1"/>
          </cx:dataLabels>
          <cx:dataId val="0"/>
        </cx:series>
      </cx:plotAreaRegion>
      <cx:axis id="0">
        <cx:cat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Min Price of a Product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Min Price of a Product</a:t>
          </a:r>
        </a:p>
      </cx:txPr>
    </cx:title>
    <cx:plotArea>
      <cx:plotAreaRegion>
        <cx:series layoutId="funnel" uniqueId="{2BAC2626-BF93-4C91-AC9C-C2331E29F5DB}">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Max Price of a Product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Max Price of a Product</a:t>
          </a:r>
        </a:p>
      </cx:txPr>
    </cx:title>
    <cx:plotArea>
      <cx:plotAreaRegion>
        <cx:series layoutId="funnel" uniqueId="{9829909F-B59B-44F8-9A7A-DB0B127EE106}">
          <cx:dataLabels>
            <cx:visibility seriesName="0" categoryName="0" value="1"/>
          </cx:dataLabels>
          <cx:dataId val="0"/>
        </cx:series>
      </cx:plotAreaRegion>
      <cx:axis id="0">
        <cx:catScaling gapWidth="0"/>
        <cx:tickLabels/>
      </cx:axis>
    </cx:plotArea>
  </cx:chart>
  <cx:spPr>
    <a:solidFill>
      <a:schemeClr val="bg1"/>
    </a:solid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Min Price of a Product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Min Price of a Product</a:t>
          </a:r>
        </a:p>
      </cx:txPr>
    </cx:title>
    <cx:plotArea>
      <cx:plotAreaRegion>
        <cx:series layoutId="funnel" uniqueId="{2BAC2626-BF93-4C91-AC9C-C2331E29F5DB}">
          <cx:dataLabels>
            <cx:visibility seriesName="0" categoryName="0" value="1"/>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microsoft.com/office/2014/relationships/chartEx" Target="../charts/chartEx3.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10" Type="http://schemas.microsoft.com/office/2014/relationships/chartEx" Target="../charts/chartEx4.xml"/><Relationship Id="rId4" Type="http://schemas.openxmlformats.org/officeDocument/2006/relationships/chart" Target="../charts/chart7.xml"/><Relationship Id="rId9"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175260</xdr:colOff>
      <xdr:row>2</xdr:row>
      <xdr:rowOff>121920</xdr:rowOff>
    </xdr:from>
    <xdr:to>
      <xdr:col>14</xdr:col>
      <xdr:colOff>266700</xdr:colOff>
      <xdr:row>23</xdr:row>
      <xdr:rowOff>106680</xdr:rowOff>
    </xdr:to>
    <xdr:graphicFrame macro="">
      <xdr:nvGraphicFramePr>
        <xdr:cNvPr id="2" name="Chart 1">
          <a:extLst>
            <a:ext uri="{FF2B5EF4-FFF2-40B4-BE49-F238E27FC236}">
              <a16:creationId xmlns:a16="http://schemas.microsoft.com/office/drawing/2014/main" id="{A7366043-169B-CF83-F0F8-B57EC9E2D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6</xdr:row>
      <xdr:rowOff>7620</xdr:rowOff>
    </xdr:from>
    <xdr:to>
      <xdr:col>12</xdr:col>
      <xdr:colOff>22860</xdr:colOff>
      <xdr:row>21</xdr:row>
      <xdr:rowOff>7620</xdr:rowOff>
    </xdr:to>
    <xdr:graphicFrame macro="">
      <xdr:nvGraphicFramePr>
        <xdr:cNvPr id="2" name="Chart 1">
          <a:extLst>
            <a:ext uri="{FF2B5EF4-FFF2-40B4-BE49-F238E27FC236}">
              <a16:creationId xmlns:a16="http://schemas.microsoft.com/office/drawing/2014/main" id="{4D54752B-B6DC-CA5E-A453-6F103FBBD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205740</xdr:colOff>
      <xdr:row>5</xdr:row>
      <xdr:rowOff>68580</xdr:rowOff>
    </xdr:from>
    <xdr:to>
      <xdr:col>17</xdr:col>
      <xdr:colOff>304800</xdr:colOff>
      <xdr:row>20</xdr:row>
      <xdr:rowOff>68580</xdr:rowOff>
    </xdr:to>
    <xdr:graphicFrame macro="">
      <xdr:nvGraphicFramePr>
        <xdr:cNvPr id="2" name="Chart 1">
          <a:extLst>
            <a:ext uri="{FF2B5EF4-FFF2-40B4-BE49-F238E27FC236}">
              <a16:creationId xmlns:a16="http://schemas.microsoft.com/office/drawing/2014/main" id="{9B0B312D-421B-3099-B2C5-BE9FAA29F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487680</xdr:colOff>
      <xdr:row>1</xdr:row>
      <xdr:rowOff>121920</xdr:rowOff>
    </xdr:from>
    <xdr:to>
      <xdr:col>14</xdr:col>
      <xdr:colOff>182880</xdr:colOff>
      <xdr:row>16</xdr:row>
      <xdr:rowOff>121920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54A33F6-066A-F1D0-3642-CB2F72B704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4940" y="3048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22860</xdr:colOff>
      <xdr:row>18</xdr:row>
      <xdr:rowOff>45720</xdr:rowOff>
    </xdr:from>
    <xdr:to>
      <xdr:col>14</xdr:col>
      <xdr:colOff>327660</xdr:colOff>
      <xdr:row>33</xdr:row>
      <xdr:rowOff>45720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1DE2C93-4A58-098F-E4FD-B45A7E88DD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79720" y="33375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426720</xdr:colOff>
      <xdr:row>6</xdr:row>
      <xdr:rowOff>160020</xdr:rowOff>
    </xdr:from>
    <xdr:to>
      <xdr:col>11</xdr:col>
      <xdr:colOff>121920</xdr:colOff>
      <xdr:row>21</xdr:row>
      <xdr:rowOff>160020</xdr:rowOff>
    </xdr:to>
    <xdr:graphicFrame macro="">
      <xdr:nvGraphicFramePr>
        <xdr:cNvPr id="2" name="Chart 1">
          <a:extLst>
            <a:ext uri="{FF2B5EF4-FFF2-40B4-BE49-F238E27FC236}">
              <a16:creationId xmlns:a16="http://schemas.microsoft.com/office/drawing/2014/main" id="{85852B64-4C73-528E-70A5-182F43555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403860</xdr:colOff>
      <xdr:row>2</xdr:row>
      <xdr:rowOff>121920</xdr:rowOff>
    </xdr:from>
    <xdr:to>
      <xdr:col>16</xdr:col>
      <xdr:colOff>403860</xdr:colOff>
      <xdr:row>16</xdr:row>
      <xdr:rowOff>28575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8761954E-AE55-ACCA-7A9D-C59FA2CB51F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20496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91440</xdr:colOff>
      <xdr:row>15</xdr:row>
      <xdr:rowOff>152400</xdr:rowOff>
    </xdr:from>
    <xdr:to>
      <xdr:col>16</xdr:col>
      <xdr:colOff>91440</xdr:colOff>
      <xdr:row>29</xdr:row>
      <xdr:rowOff>59055</xdr:rowOff>
    </xdr:to>
    <mc:AlternateContent xmlns:mc="http://schemas.openxmlformats.org/markup-compatibility/2006" xmlns:a14="http://schemas.microsoft.com/office/drawing/2010/main">
      <mc:Choice Requires="a14">
        <xdr:graphicFrame macro="">
          <xdr:nvGraphicFramePr>
            <xdr:cNvPr id="4" name="BillDate (Year)">
              <a:extLst>
                <a:ext uri="{FF2B5EF4-FFF2-40B4-BE49-F238E27FC236}">
                  <a16:creationId xmlns:a16="http://schemas.microsoft.com/office/drawing/2014/main" id="{2A671471-7859-E512-D6A7-4E006FAABDB8}"/>
                </a:ext>
              </a:extLst>
            </xdr:cNvPr>
            <xdr:cNvGraphicFramePr/>
          </xdr:nvGraphicFramePr>
          <xdr:xfrm>
            <a:off x="0" y="0"/>
            <a:ext cx="0" cy="0"/>
          </xdr:xfrm>
          <a:graphic>
            <a:graphicData uri="http://schemas.microsoft.com/office/drawing/2010/slicer">
              <sle:slicer xmlns:sle="http://schemas.microsoft.com/office/drawing/2010/slicer" name="BillDate (Year)"/>
            </a:graphicData>
          </a:graphic>
        </xdr:graphicFrame>
      </mc:Choice>
      <mc:Fallback xmlns="">
        <xdr:sp macro="" textlink="">
          <xdr:nvSpPr>
            <xdr:cNvPr id="0" name=""/>
            <xdr:cNvSpPr>
              <a:spLocks noTextEdit="1"/>
            </xdr:cNvSpPr>
          </xdr:nvSpPr>
          <xdr:spPr>
            <a:xfrm>
              <a:off x="88925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708660</xdr:colOff>
      <xdr:row>23</xdr:row>
      <xdr:rowOff>7620</xdr:rowOff>
    </xdr:from>
    <xdr:to>
      <xdr:col>5</xdr:col>
      <xdr:colOff>83820</xdr:colOff>
      <xdr:row>36</xdr:row>
      <xdr:rowOff>97155</xdr:rowOff>
    </xdr:to>
    <mc:AlternateContent xmlns:mc="http://schemas.openxmlformats.org/markup-compatibility/2006" xmlns:a14="http://schemas.microsoft.com/office/drawing/2010/main">
      <mc:Choice Requires="a14">
        <xdr:graphicFrame macro="">
          <xdr:nvGraphicFramePr>
            <xdr:cNvPr id="5" name="BillDate (Month)">
              <a:extLst>
                <a:ext uri="{FF2B5EF4-FFF2-40B4-BE49-F238E27FC236}">
                  <a16:creationId xmlns:a16="http://schemas.microsoft.com/office/drawing/2014/main" id="{AB28B8B0-8503-B554-529B-1AB69B1D4ABF}"/>
                </a:ext>
              </a:extLst>
            </xdr:cNvPr>
            <xdr:cNvGraphicFramePr/>
          </xdr:nvGraphicFramePr>
          <xdr:xfrm>
            <a:off x="0" y="0"/>
            <a:ext cx="0" cy="0"/>
          </xdr:xfrm>
          <a:graphic>
            <a:graphicData uri="http://schemas.microsoft.com/office/drawing/2010/slicer">
              <sle:slicer xmlns:sle="http://schemas.microsoft.com/office/drawing/2010/slicer" name="BillDate (Month)"/>
            </a:graphicData>
          </a:graphic>
        </xdr:graphicFrame>
      </mc:Choice>
      <mc:Fallback xmlns="">
        <xdr:sp macro="" textlink="">
          <xdr:nvSpPr>
            <xdr:cNvPr id="0" name=""/>
            <xdr:cNvSpPr>
              <a:spLocks noTextEdit="1"/>
            </xdr:cNvSpPr>
          </xdr:nvSpPr>
          <xdr:spPr>
            <a:xfrm>
              <a:off x="2179320" y="421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24</xdr:col>
      <xdr:colOff>519044</xdr:colOff>
      <xdr:row>21</xdr:row>
      <xdr:rowOff>121481</xdr:rowOff>
    </xdr:from>
    <xdr:to>
      <xdr:col>32</xdr:col>
      <xdr:colOff>44174</xdr:colOff>
      <xdr:row>37</xdr:row>
      <xdr:rowOff>66261</xdr:rowOff>
    </xdr:to>
    <xdr:grpSp>
      <xdr:nvGrpSpPr>
        <xdr:cNvPr id="27" name="Group 26">
          <a:extLst>
            <a:ext uri="{FF2B5EF4-FFF2-40B4-BE49-F238E27FC236}">
              <a16:creationId xmlns:a16="http://schemas.microsoft.com/office/drawing/2014/main" id="{6CE5BC90-F89D-C65B-9BC0-A48A7B500FD8}"/>
            </a:ext>
          </a:extLst>
        </xdr:cNvPr>
        <xdr:cNvGrpSpPr/>
      </xdr:nvGrpSpPr>
      <xdr:grpSpPr>
        <a:xfrm>
          <a:off x="15096435" y="4064003"/>
          <a:ext cx="4384261" cy="2948606"/>
          <a:chOff x="15030175" y="4803915"/>
          <a:chExt cx="4183294" cy="2838172"/>
        </a:xfrm>
      </xdr:grpSpPr>
      <xdr:graphicFrame macro="">
        <xdr:nvGraphicFramePr>
          <xdr:cNvPr id="23" name="Chart 22">
            <a:extLst>
              <a:ext uri="{FF2B5EF4-FFF2-40B4-BE49-F238E27FC236}">
                <a16:creationId xmlns:a16="http://schemas.microsoft.com/office/drawing/2014/main" id="{0DD01F77-2EE8-4615-AE47-343FBAF0C35B}"/>
              </a:ext>
            </a:extLst>
          </xdr:cNvPr>
          <xdr:cNvGraphicFramePr>
            <a:graphicFrameLocks/>
          </xdr:cNvGraphicFramePr>
        </xdr:nvGraphicFramePr>
        <xdr:xfrm>
          <a:off x="15030175" y="4803915"/>
          <a:ext cx="4152347" cy="283817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47BCB9C-408C-450D-A3BE-02294A739056}"/>
                  </a:ext>
                </a:extLst>
              </xdr:cNvPr>
              <xdr:cNvGraphicFramePr/>
            </xdr:nvGraphicFramePr>
            <xdr:xfrm>
              <a:off x="15056031" y="4908302"/>
              <a:ext cx="4157438" cy="2667524"/>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056031" y="4908302"/>
                <a:ext cx="4157438" cy="26675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10</xdr:col>
      <xdr:colOff>13964</xdr:colOff>
      <xdr:row>6</xdr:row>
      <xdr:rowOff>22088</xdr:rowOff>
    </xdr:from>
    <xdr:to>
      <xdr:col>17</xdr:col>
      <xdr:colOff>99391</xdr:colOff>
      <xdr:row>21</xdr:row>
      <xdr:rowOff>1</xdr:rowOff>
    </xdr:to>
    <xdr:graphicFrame macro="">
      <xdr:nvGraphicFramePr>
        <xdr:cNvPr id="3" name="Chart 2">
          <a:extLst>
            <a:ext uri="{FF2B5EF4-FFF2-40B4-BE49-F238E27FC236}">
              <a16:creationId xmlns:a16="http://schemas.microsoft.com/office/drawing/2014/main" id="{F9AAEA27-4E68-4024-9EB2-6675BE6A2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305376</xdr:colOff>
      <xdr:row>6</xdr:row>
      <xdr:rowOff>22087</xdr:rowOff>
    </xdr:from>
    <xdr:to>
      <xdr:col>23</xdr:col>
      <xdr:colOff>287131</xdr:colOff>
      <xdr:row>21</xdr:row>
      <xdr:rowOff>11043</xdr:rowOff>
    </xdr:to>
    <xdr:graphicFrame macro="">
      <xdr:nvGraphicFramePr>
        <xdr:cNvPr id="5" name="Chart 4">
          <a:extLst>
            <a:ext uri="{FF2B5EF4-FFF2-40B4-BE49-F238E27FC236}">
              <a16:creationId xmlns:a16="http://schemas.microsoft.com/office/drawing/2014/main" id="{980D613F-DA7E-40F7-AC88-A0AB37B2C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121477</xdr:colOff>
      <xdr:row>13</xdr:row>
      <xdr:rowOff>110432</xdr:rowOff>
    </xdr:from>
    <xdr:to>
      <xdr:col>32</xdr:col>
      <xdr:colOff>22086</xdr:colOff>
      <xdr:row>20</xdr:row>
      <xdr:rowOff>44173</xdr:rowOff>
    </xdr:to>
    <xdr:grpSp>
      <xdr:nvGrpSpPr>
        <xdr:cNvPr id="4" name="Group 3">
          <a:extLst>
            <a:ext uri="{FF2B5EF4-FFF2-40B4-BE49-F238E27FC236}">
              <a16:creationId xmlns:a16="http://schemas.microsoft.com/office/drawing/2014/main" id="{DE5D0016-711A-B91F-09EA-8E49C31D0108}"/>
            </a:ext>
          </a:extLst>
        </xdr:cNvPr>
        <xdr:cNvGrpSpPr/>
      </xdr:nvGrpSpPr>
      <xdr:grpSpPr>
        <a:xfrm>
          <a:off x="17128434" y="2551041"/>
          <a:ext cx="2330174" cy="1247915"/>
          <a:chOff x="10646695" y="1149527"/>
          <a:chExt cx="2249385" cy="800113"/>
        </a:xfrm>
      </xdr:grpSpPr>
      <xdr:sp macro="" textlink="">
        <xdr:nvSpPr>
          <xdr:cNvPr id="10" name="Rectangle 9">
            <a:extLst>
              <a:ext uri="{FF2B5EF4-FFF2-40B4-BE49-F238E27FC236}">
                <a16:creationId xmlns:a16="http://schemas.microsoft.com/office/drawing/2014/main" id="{6CB472D4-C50C-B218-2AC6-B58FE843222B}"/>
              </a:ext>
            </a:extLst>
          </xdr:cNvPr>
          <xdr:cNvSpPr/>
        </xdr:nvSpPr>
        <xdr:spPr>
          <a:xfrm>
            <a:off x="10646695" y="1149527"/>
            <a:ext cx="2249385" cy="80011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TOTAL SELLING PRICE</a:t>
            </a:r>
          </a:p>
        </xdr:txBody>
      </xdr:sp>
      <xdr:sp macro="" textlink="Sheet5!C4">
        <xdr:nvSpPr>
          <xdr:cNvPr id="11" name="Rectangle 10">
            <a:extLst>
              <a:ext uri="{FF2B5EF4-FFF2-40B4-BE49-F238E27FC236}">
                <a16:creationId xmlns:a16="http://schemas.microsoft.com/office/drawing/2014/main" id="{700C2467-37B5-FAFE-1C00-C302AA125486}"/>
              </a:ext>
            </a:extLst>
          </xdr:cNvPr>
          <xdr:cNvSpPr/>
        </xdr:nvSpPr>
        <xdr:spPr>
          <a:xfrm>
            <a:off x="10827514" y="1495290"/>
            <a:ext cx="1811361" cy="3733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C8EAC7DC-7B20-4EED-A76D-76CAF795E33F}" type="TxLink">
              <a:rPr lang="en-US" sz="2000" b="0" i="0" u="none" strike="noStrike">
                <a:solidFill>
                  <a:srgbClr val="000000"/>
                </a:solidFill>
                <a:latin typeface="Calibri"/>
                <a:ea typeface="Calibri"/>
                <a:cs typeface="Calibri"/>
              </a:rPr>
              <a:pPr algn="ctr"/>
              <a:t>894890</a:t>
            </a:fld>
            <a:endParaRPr lang="en-IN" sz="2000"/>
          </a:p>
        </xdr:txBody>
      </xdr:sp>
    </xdr:grpSp>
    <xdr:clientData/>
  </xdr:twoCellAnchor>
  <xdr:twoCellAnchor>
    <xdr:from>
      <xdr:col>28</xdr:col>
      <xdr:colOff>110434</xdr:colOff>
      <xdr:row>6</xdr:row>
      <xdr:rowOff>22089</xdr:rowOff>
    </xdr:from>
    <xdr:to>
      <xdr:col>31</xdr:col>
      <xdr:colOff>585304</xdr:colOff>
      <xdr:row>12</xdr:row>
      <xdr:rowOff>165652</xdr:rowOff>
    </xdr:to>
    <xdr:grpSp>
      <xdr:nvGrpSpPr>
        <xdr:cNvPr id="33" name="Group 32">
          <a:extLst>
            <a:ext uri="{FF2B5EF4-FFF2-40B4-BE49-F238E27FC236}">
              <a16:creationId xmlns:a16="http://schemas.microsoft.com/office/drawing/2014/main" id="{2BA57236-ABF3-0081-8043-4BB4E72A037A}"/>
            </a:ext>
          </a:extLst>
        </xdr:cNvPr>
        <xdr:cNvGrpSpPr/>
      </xdr:nvGrpSpPr>
      <xdr:grpSpPr>
        <a:xfrm>
          <a:off x="17117391" y="1148524"/>
          <a:ext cx="2297043" cy="1269998"/>
          <a:chOff x="0" y="1579220"/>
          <a:chExt cx="2032000" cy="1084734"/>
        </a:xfrm>
      </xdr:grpSpPr>
      <xdr:sp macro="" textlink="">
        <xdr:nvSpPr>
          <xdr:cNvPr id="14" name="Rectangle 13">
            <a:extLst>
              <a:ext uri="{FF2B5EF4-FFF2-40B4-BE49-F238E27FC236}">
                <a16:creationId xmlns:a16="http://schemas.microsoft.com/office/drawing/2014/main" id="{194C1263-2DA9-4921-BC9B-2037288A5723}"/>
              </a:ext>
            </a:extLst>
          </xdr:cNvPr>
          <xdr:cNvSpPr/>
        </xdr:nvSpPr>
        <xdr:spPr>
          <a:xfrm>
            <a:off x="0" y="1579220"/>
            <a:ext cx="2032000" cy="108473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TOTAL PURCHASED PRICE</a:t>
            </a:r>
          </a:p>
        </xdr:txBody>
      </xdr:sp>
      <xdr:sp macro="" textlink="Sheet5!C8">
        <xdr:nvSpPr>
          <xdr:cNvPr id="2" name="Rectangle 1">
            <a:extLst>
              <a:ext uri="{FF2B5EF4-FFF2-40B4-BE49-F238E27FC236}">
                <a16:creationId xmlns:a16="http://schemas.microsoft.com/office/drawing/2014/main" id="{2E244B21-5868-4438-A45E-9BC1B1A684D4}"/>
              </a:ext>
            </a:extLst>
          </xdr:cNvPr>
          <xdr:cNvSpPr/>
        </xdr:nvSpPr>
        <xdr:spPr>
          <a:xfrm>
            <a:off x="250144" y="2132146"/>
            <a:ext cx="1588904" cy="38114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B6DE7058-838E-4BF0-A065-0243FBE18ABC}" type="TxLink">
              <a:rPr lang="en-US" sz="1800" b="0" i="0" u="none" strike="noStrike">
                <a:solidFill>
                  <a:srgbClr val="000000"/>
                </a:solidFill>
                <a:latin typeface="Calibri"/>
                <a:ea typeface="Calibri"/>
                <a:cs typeface="Calibri"/>
              </a:rPr>
              <a:pPr algn="ctr"/>
              <a:t>1757777.42</a:t>
            </a:fld>
            <a:endParaRPr lang="en-IN" sz="1800" b="0" i="0" u="none" strike="noStrike">
              <a:solidFill>
                <a:srgbClr val="000000"/>
              </a:solidFill>
              <a:latin typeface="Calibri"/>
              <a:ea typeface="Calibri"/>
              <a:cs typeface="Calibri"/>
            </a:endParaRPr>
          </a:p>
        </xdr:txBody>
      </xdr:sp>
    </xdr:grpSp>
    <xdr:clientData/>
  </xdr:twoCellAnchor>
  <xdr:twoCellAnchor>
    <xdr:from>
      <xdr:col>2</xdr:col>
      <xdr:colOff>290933</xdr:colOff>
      <xdr:row>6</xdr:row>
      <xdr:rowOff>33131</xdr:rowOff>
    </xdr:from>
    <xdr:to>
      <xdr:col>9</xdr:col>
      <xdr:colOff>474869</xdr:colOff>
      <xdr:row>20</xdr:row>
      <xdr:rowOff>160368</xdr:rowOff>
    </xdr:to>
    <xdr:graphicFrame macro="">
      <xdr:nvGraphicFramePr>
        <xdr:cNvPr id="12" name="Chart 11">
          <a:extLst>
            <a:ext uri="{FF2B5EF4-FFF2-40B4-BE49-F238E27FC236}">
              <a16:creationId xmlns:a16="http://schemas.microsoft.com/office/drawing/2014/main" id="{C9BF8D4E-179B-4A73-9C96-84C61D33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599622</xdr:colOff>
      <xdr:row>21</xdr:row>
      <xdr:rowOff>116570</xdr:rowOff>
    </xdr:from>
    <xdr:to>
      <xdr:col>17</xdr:col>
      <xdr:colOff>114525</xdr:colOff>
      <xdr:row>37</xdr:row>
      <xdr:rowOff>88347</xdr:rowOff>
    </xdr:to>
    <xdr:graphicFrame macro="">
      <xdr:nvGraphicFramePr>
        <xdr:cNvPr id="18" name="Chart 17">
          <a:extLst>
            <a:ext uri="{FF2B5EF4-FFF2-40B4-BE49-F238E27FC236}">
              <a16:creationId xmlns:a16="http://schemas.microsoft.com/office/drawing/2014/main" id="{ABEA1C6D-CE69-4755-A331-FE551583C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320260</xdr:colOff>
      <xdr:row>21</xdr:row>
      <xdr:rowOff>100908</xdr:rowOff>
    </xdr:from>
    <xdr:to>
      <xdr:col>9</xdr:col>
      <xdr:colOff>505463</xdr:colOff>
      <xdr:row>37</xdr:row>
      <xdr:rowOff>55217</xdr:rowOff>
    </xdr:to>
    <xdr:graphicFrame macro="">
      <xdr:nvGraphicFramePr>
        <xdr:cNvPr id="20" name="Chart 19">
          <a:extLst>
            <a:ext uri="{FF2B5EF4-FFF2-40B4-BE49-F238E27FC236}">
              <a16:creationId xmlns:a16="http://schemas.microsoft.com/office/drawing/2014/main" id="{899DBF56-7A8F-4FF1-9079-1282747A8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490822</xdr:colOff>
      <xdr:row>6</xdr:row>
      <xdr:rowOff>44173</xdr:rowOff>
    </xdr:from>
    <xdr:to>
      <xdr:col>27</xdr:col>
      <xdr:colOff>575488</xdr:colOff>
      <xdr:row>12</xdr:row>
      <xdr:rowOff>70972</xdr:rowOff>
    </xdr:to>
    <xdr:graphicFrame macro="">
      <xdr:nvGraphicFramePr>
        <xdr:cNvPr id="22" name="Chart 21">
          <a:extLst>
            <a:ext uri="{FF2B5EF4-FFF2-40B4-BE49-F238E27FC236}">
              <a16:creationId xmlns:a16="http://schemas.microsoft.com/office/drawing/2014/main" id="{CA7052F4-C62A-45D9-A1CA-FF597F425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463826</xdr:colOff>
      <xdr:row>38</xdr:row>
      <xdr:rowOff>99391</xdr:rowOff>
    </xdr:from>
    <xdr:to>
      <xdr:col>31</xdr:col>
      <xdr:colOff>519043</xdr:colOff>
      <xdr:row>43</xdr:row>
      <xdr:rowOff>44174</xdr:rowOff>
    </xdr:to>
    <mc:AlternateContent xmlns:mc="http://schemas.openxmlformats.org/markup-compatibility/2006" xmlns:a14="http://schemas.microsoft.com/office/drawing/2010/main">
      <mc:Choice Requires="a14">
        <xdr:graphicFrame macro="">
          <xdr:nvGraphicFramePr>
            <xdr:cNvPr id="24" name="Product 1">
              <a:extLst>
                <a:ext uri="{FF2B5EF4-FFF2-40B4-BE49-F238E27FC236}">
                  <a16:creationId xmlns:a16="http://schemas.microsoft.com/office/drawing/2014/main" id="{2D49E3D7-ACB8-42E8-AA13-6177308DFDF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108174" y="7233478"/>
              <a:ext cx="15239999" cy="88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323124</xdr:colOff>
      <xdr:row>38</xdr:row>
      <xdr:rowOff>99391</xdr:rowOff>
    </xdr:from>
    <xdr:to>
      <xdr:col>6</xdr:col>
      <xdr:colOff>386520</xdr:colOff>
      <xdr:row>43</xdr:row>
      <xdr:rowOff>44174</xdr:rowOff>
    </xdr:to>
    <mc:AlternateContent xmlns:mc="http://schemas.openxmlformats.org/markup-compatibility/2006" xmlns:a14="http://schemas.microsoft.com/office/drawing/2010/main">
      <mc:Choice Requires="a14">
        <xdr:graphicFrame macro="">
          <xdr:nvGraphicFramePr>
            <xdr:cNvPr id="26" name="BillDate (Year) 1">
              <a:extLst>
                <a:ext uri="{FF2B5EF4-FFF2-40B4-BE49-F238E27FC236}">
                  <a16:creationId xmlns:a16="http://schemas.microsoft.com/office/drawing/2014/main" id="{A86C22B6-4C2A-44EA-A4F4-1FA6577C071E}"/>
                </a:ext>
              </a:extLst>
            </xdr:cNvPr>
            <xdr:cNvGraphicFramePr/>
          </xdr:nvGraphicFramePr>
          <xdr:xfrm>
            <a:off x="0" y="0"/>
            <a:ext cx="0" cy="0"/>
          </xdr:xfrm>
          <a:graphic>
            <a:graphicData uri="http://schemas.microsoft.com/office/drawing/2010/slicer">
              <sle:slicer xmlns:sle="http://schemas.microsoft.com/office/drawing/2010/slicer" name="BillDate (Year) 1"/>
            </a:graphicData>
          </a:graphic>
        </xdr:graphicFrame>
      </mc:Choice>
      <mc:Fallback xmlns="">
        <xdr:sp macro="" textlink="">
          <xdr:nvSpPr>
            <xdr:cNvPr id="0" name=""/>
            <xdr:cNvSpPr>
              <a:spLocks noTextEdit="1"/>
            </xdr:cNvSpPr>
          </xdr:nvSpPr>
          <xdr:spPr>
            <a:xfrm>
              <a:off x="1537907" y="7233478"/>
              <a:ext cx="2492961" cy="88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519043</xdr:colOff>
      <xdr:row>13</xdr:row>
      <xdr:rowOff>22086</xdr:rowOff>
    </xdr:from>
    <xdr:to>
      <xdr:col>27</xdr:col>
      <xdr:colOff>563218</xdr:colOff>
      <xdr:row>20</xdr:row>
      <xdr:rowOff>37409</xdr:rowOff>
    </xdr:to>
    <mc:AlternateContent xmlns:mc="http://schemas.openxmlformats.org/markup-compatibility/2006" xmlns:a14="http://schemas.microsoft.com/office/drawing/2010/main">
      <mc:Choice Requires="a14">
        <xdr:graphicFrame macro="">
          <xdr:nvGraphicFramePr>
            <xdr:cNvPr id="29" name="BillDate (Month) 1">
              <a:extLst>
                <a:ext uri="{FF2B5EF4-FFF2-40B4-BE49-F238E27FC236}">
                  <a16:creationId xmlns:a16="http://schemas.microsoft.com/office/drawing/2014/main" id="{4D761AC2-1578-4606-A803-60DD5BE37880}"/>
                </a:ext>
              </a:extLst>
            </xdr:cNvPr>
            <xdr:cNvGraphicFramePr/>
          </xdr:nvGraphicFramePr>
          <xdr:xfrm>
            <a:off x="0" y="0"/>
            <a:ext cx="0" cy="0"/>
          </xdr:xfrm>
          <a:graphic>
            <a:graphicData uri="http://schemas.microsoft.com/office/drawing/2010/slicer">
              <sle:slicer xmlns:sle="http://schemas.microsoft.com/office/drawing/2010/slicer" name="BillDate (Month) 1"/>
            </a:graphicData>
          </a:graphic>
        </xdr:graphicFrame>
      </mc:Choice>
      <mc:Fallback xmlns="">
        <xdr:sp macro="" textlink="">
          <xdr:nvSpPr>
            <xdr:cNvPr id="0" name=""/>
            <xdr:cNvSpPr>
              <a:spLocks noTextEdit="1"/>
            </xdr:cNvSpPr>
          </xdr:nvSpPr>
          <xdr:spPr>
            <a:xfrm>
              <a:off x="14489043" y="2462695"/>
              <a:ext cx="2473740" cy="1329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88348</xdr:colOff>
      <xdr:row>41</xdr:row>
      <xdr:rowOff>132522</xdr:rowOff>
    </xdr:from>
    <xdr:to>
      <xdr:col>22</xdr:col>
      <xdr:colOff>33130</xdr:colOff>
      <xdr:row>60</xdr:row>
      <xdr:rowOff>110435</xdr:rowOff>
    </xdr:to>
    <xdr:sp macro="" textlink="">
      <xdr:nvSpPr>
        <xdr:cNvPr id="6" name="Rectangle: Rounded Corners 5">
          <a:extLst>
            <a:ext uri="{FF2B5EF4-FFF2-40B4-BE49-F238E27FC236}">
              <a16:creationId xmlns:a16="http://schemas.microsoft.com/office/drawing/2014/main" id="{2CABF381-88B7-919B-533E-E503FA725425}"/>
            </a:ext>
          </a:extLst>
        </xdr:cNvPr>
        <xdr:cNvSpPr/>
      </xdr:nvSpPr>
      <xdr:spPr>
        <a:xfrm>
          <a:off x="7984435" y="8580783"/>
          <a:ext cx="5411304" cy="3544956"/>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253999</xdr:colOff>
      <xdr:row>21</xdr:row>
      <xdr:rowOff>121479</xdr:rowOff>
    </xdr:from>
    <xdr:to>
      <xdr:col>24</xdr:col>
      <xdr:colOff>320261</xdr:colOff>
      <xdr:row>37</xdr:row>
      <xdr:rowOff>110435</xdr:rowOff>
    </xdr:to>
    <xdr:grpSp>
      <xdr:nvGrpSpPr>
        <xdr:cNvPr id="25" name="Group 24">
          <a:extLst>
            <a:ext uri="{FF2B5EF4-FFF2-40B4-BE49-F238E27FC236}">
              <a16:creationId xmlns:a16="http://schemas.microsoft.com/office/drawing/2014/main" id="{B47133D6-ED84-F2CF-A207-88EBBE4B191D}"/>
            </a:ext>
          </a:extLst>
        </xdr:cNvPr>
        <xdr:cNvGrpSpPr/>
      </xdr:nvGrpSpPr>
      <xdr:grpSpPr>
        <a:xfrm>
          <a:off x="10579651" y="4064001"/>
          <a:ext cx="4318001" cy="2992782"/>
          <a:chOff x="11087651" y="5278783"/>
          <a:chExt cx="3626103" cy="2805043"/>
        </a:xfrm>
      </xdr:grpSpPr>
      <xdr:graphicFrame macro="">
        <xdr:nvGraphicFramePr>
          <xdr:cNvPr id="19" name="Chart 18">
            <a:extLst>
              <a:ext uri="{FF2B5EF4-FFF2-40B4-BE49-F238E27FC236}">
                <a16:creationId xmlns:a16="http://schemas.microsoft.com/office/drawing/2014/main" id="{4F7A85B0-F357-4E3E-8A3D-616D80938015}"/>
              </a:ext>
            </a:extLst>
          </xdr:cNvPr>
          <xdr:cNvGraphicFramePr>
            <a:graphicFrameLocks/>
          </xdr:cNvGraphicFramePr>
        </xdr:nvGraphicFramePr>
        <xdr:xfrm>
          <a:off x="11087651" y="5278783"/>
          <a:ext cx="3626103" cy="2805043"/>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1831E604-6413-4EC9-84F2-08B5B0468C83}"/>
                  </a:ext>
                </a:extLst>
              </xdr:cNvPr>
              <xdr:cNvGraphicFramePr/>
            </xdr:nvGraphicFramePr>
            <xdr:xfrm>
              <a:off x="11142871" y="5300196"/>
              <a:ext cx="3492902" cy="2706327"/>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142871" y="5300196"/>
                <a:ext cx="3492902" cy="27063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525780</xdr:colOff>
      <xdr:row>5</xdr:row>
      <xdr:rowOff>38100</xdr:rowOff>
    </xdr:from>
    <xdr:to>
      <xdr:col>12</xdr:col>
      <xdr:colOff>236220</xdr:colOff>
      <xdr:row>13</xdr:row>
      <xdr:rowOff>129540</xdr:rowOff>
    </xdr:to>
    <xdr:graphicFrame macro="">
      <xdr:nvGraphicFramePr>
        <xdr:cNvPr id="2" name="Chart 1">
          <a:extLst>
            <a:ext uri="{FF2B5EF4-FFF2-40B4-BE49-F238E27FC236}">
              <a16:creationId xmlns:a16="http://schemas.microsoft.com/office/drawing/2014/main" id="{2E10D62D-564A-55D1-01C8-CBF22D1F2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220980</xdr:colOff>
      <xdr:row>8</xdr:row>
      <xdr:rowOff>76200</xdr:rowOff>
    </xdr:from>
    <xdr:to>
      <xdr:col>19</xdr:col>
      <xdr:colOff>388620</xdr:colOff>
      <xdr:row>29</xdr:row>
      <xdr:rowOff>53340</xdr:rowOff>
    </xdr:to>
    <xdr:graphicFrame macro="">
      <xdr:nvGraphicFramePr>
        <xdr:cNvPr id="2" name="Chart 1">
          <a:extLst>
            <a:ext uri="{FF2B5EF4-FFF2-40B4-BE49-F238E27FC236}">
              <a16:creationId xmlns:a16="http://schemas.microsoft.com/office/drawing/2014/main" id="{9F655FF4-558C-A82C-3889-C5B50AE4D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ua" refreshedDate="45525.78043564815" createdVersion="8" refreshedVersion="8" minRefreshableVersion="3" recordCount="1270" xr:uid="{C5CF7A8A-F648-4DE6-A5CF-4FF1A31D0B01}">
  <cacheSource type="worksheet">
    <worksheetSource ref="A1:G1271" sheet="Sheet1 (3)" r:id="rId2"/>
  </cacheSource>
  <cacheFields count="9">
    <cacheField name="Bill No" numFmtId="0">
      <sharedItems/>
    </cacheField>
    <cacheField name="Bill Date" numFmtId="14">
      <sharedItems containsSemiMixedTypes="0" containsNonDate="0" containsDate="1" containsString="0" minDate="2022-04-14T00:00:00" maxDate="2024-08-16T00:00:00" count="467">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5T00:00:00"/>
        <d v="2022-05-26T00:00:00"/>
        <d v="2022-05-27T00:00:00"/>
        <d v="2022-05-28T00:00:00"/>
        <d v="2022-05-29T00:00:00"/>
        <d v="2022-05-30T00:00:00"/>
        <d v="2022-05-31T00:00:00"/>
        <d v="2022-06-01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6T00:00:00"/>
        <d v="2022-08-07T00:00:00"/>
        <d v="2022-08-08T00:00:00"/>
        <d v="2022-08-09T00:00:00"/>
        <d v="2022-08-10T00:00:00"/>
        <d v="2022-08-11T00:00:00"/>
        <d v="2022-08-12T00:00:00"/>
        <d v="2022-08-14T00:00:00"/>
        <d v="2022-08-23T00:00:00"/>
        <d v="2022-08-24T00:00:00"/>
        <d v="2022-08-25T00:00:00"/>
        <d v="2022-08-26T00:00:00"/>
        <d v="2022-08-27T00:00:00"/>
        <d v="2022-08-28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8T00:00:00"/>
        <d v="2022-09-19T00:00:00"/>
        <d v="2022-09-20T00:00:00"/>
        <d v="2022-09-21T00:00:00"/>
        <d v="2022-09-23T00:00:00"/>
        <d v="2022-09-24T00:00:00"/>
        <d v="2022-09-26T00:00:00"/>
        <d v="2022-09-28T00:00:00"/>
        <d v="2022-09-29T00:00:00"/>
        <d v="2022-10-04T00:00:00"/>
        <d v="2022-10-05T00:00:00"/>
        <d v="2022-10-06T00:00:00"/>
        <d v="2022-10-07T00:00:00"/>
        <d v="2022-10-08T00:00:00"/>
        <d v="2022-10-09T00:00:00"/>
        <d v="2022-10-11T00:00:00"/>
        <d v="2022-10-19T00:00:00"/>
        <d v="2022-10-21T00:00:00"/>
        <d v="2022-10-22T00:00:00"/>
        <d v="2022-10-26T00:00:00"/>
        <d v="2022-10-28T00:00:00"/>
        <d v="2022-10-29T00:00:00"/>
        <d v="2022-10-31T00:00:00"/>
        <d v="2022-11-01T00:00:00"/>
        <d v="2022-11-02T00:00:00"/>
        <d v="2022-11-03T00:00:00"/>
        <d v="2022-11-04T00:00:00"/>
        <d v="2022-11-05T00:00:00"/>
        <d v="2022-11-06T00:00:00"/>
        <d v="2022-11-07T00:00:00"/>
        <d v="2022-11-08T00:00:00"/>
        <d v="2022-11-09T00:00:00"/>
        <d v="2022-11-11T00:00:00"/>
        <d v="2022-11-13T00:00:00"/>
        <d v="2022-11-14T00:00:00"/>
        <d v="2022-11-15T00:00:00"/>
        <d v="2022-11-16T00:00:00"/>
        <d v="2022-11-17T00:00:00"/>
        <d v="2022-11-18T00:00:00"/>
        <d v="2022-11-19T00:00:00"/>
        <d v="2022-11-20T00:00:00"/>
        <d v="2022-11-22T00:00:00"/>
        <d v="2022-11-23T00:00:00"/>
        <d v="2022-11-27T00:00:00"/>
        <d v="2022-11-28T00:00:00"/>
        <d v="2022-11-29T00:00:00"/>
        <d v="2022-12-02T00:00:00"/>
        <d v="2022-12-03T00:00:00"/>
        <d v="2022-12-06T00:00:00"/>
        <d v="2022-12-07T00:00:00"/>
        <d v="2022-12-08T00:00:00"/>
        <d v="2022-12-09T00:00:00"/>
        <d v="2022-12-10T00:00:00"/>
        <d v="2022-12-11T00:00:00"/>
        <d v="2022-12-12T00:00:00"/>
        <d v="2022-12-13T00:00:00"/>
        <d v="2022-12-17T00:00:00"/>
        <d v="2022-12-18T00:00:00"/>
        <d v="2022-12-19T00:00:00"/>
        <d v="2022-12-20T00:00:00"/>
        <d v="2022-12-21T00:00:00"/>
        <d v="2022-12-22T00:00:00"/>
        <d v="2022-12-28T00:00:00"/>
        <d v="2022-12-29T00:00:00"/>
        <d v="2023-01-02T00:00:00"/>
        <d v="2023-01-03T00:00:00"/>
        <d v="2023-01-09T00:00:00"/>
        <d v="2023-01-10T00:00:00"/>
        <d v="2023-01-13T00:00:00"/>
        <d v="2023-01-14T00:00:00"/>
        <d v="2023-01-15T00:00:00"/>
        <d v="2023-01-16T00:00:00"/>
        <d v="2023-01-20T00:00:00"/>
        <d v="2023-01-21T00:00:00"/>
        <d v="2023-01-24T00:00:00"/>
        <d v="2023-01-25T00:00:00"/>
        <d v="2023-01-26T00:00:00"/>
        <d v="2023-01-27T00:00:00"/>
        <d v="2023-01-28T00:00:00"/>
        <d v="2023-01-30T00:00:00"/>
        <d v="2023-01-31T00:00:00"/>
        <d v="2023-02-01T00:00:00"/>
        <d v="2023-02-02T00:00:00"/>
        <d v="2023-02-03T00:00:00"/>
        <d v="2023-02-04T00:00:00"/>
        <d v="2023-02-06T00:00:00"/>
        <d v="2023-02-09T00:00:00"/>
        <d v="2023-02-11T00:00:00"/>
        <d v="2023-02-13T00:00:00"/>
        <d v="2023-02-14T00:00:00"/>
        <d v="2023-02-15T00:00:00"/>
        <d v="2023-02-17T00:00:00"/>
        <d v="2023-02-18T00:00:00"/>
        <d v="2023-02-20T00:00:00"/>
        <d v="2023-02-21T00:00:00"/>
        <d v="2023-02-22T00:00:00"/>
        <d v="2023-02-23T00:00:00"/>
        <d v="2023-02-24T00:00:00"/>
        <d v="2023-02-25T00:00:00"/>
        <d v="2023-02-27T00:00:00"/>
        <d v="2023-03-01T00:00:00"/>
        <d v="2023-03-04T00:00:00"/>
        <d v="2023-03-05T00:00:00"/>
        <d v="2023-03-06T00:00:00"/>
        <d v="2023-03-07T00:00:00"/>
        <d v="2023-03-08T00:00:00"/>
        <d v="2023-03-09T00:00:00"/>
        <d v="2023-03-10T00:00:00"/>
        <d v="2023-03-11T00:00:00"/>
        <d v="2023-03-13T00:00:00"/>
        <d v="2023-03-14T00:00:00"/>
        <d v="2023-03-15T00:00:00"/>
        <d v="2023-03-17T00:00:00"/>
        <d v="2023-03-18T00:00:00"/>
        <d v="2023-03-20T00:00:00"/>
        <d v="2023-03-21T00:00:00"/>
        <d v="2023-03-23T00:00:00"/>
        <d v="2023-03-31T00:00:00"/>
        <d v="2023-04-01T00:00:00"/>
        <d v="2023-04-03T00:00:00"/>
        <d v="2023-04-04T00:00:00"/>
        <d v="2023-04-05T00:00:00"/>
        <d v="2023-04-06T00:00:00"/>
        <d v="2023-04-11T00:00:00"/>
        <d v="2023-04-12T00:00:00"/>
        <d v="2023-04-13T00:00:00"/>
        <d v="2023-04-14T00:00:00"/>
        <d v="2023-04-15T00:00:00"/>
        <d v="2023-04-16T00:00:00"/>
        <d v="2023-04-17T00:00:00"/>
        <d v="2023-04-18T00:00:00"/>
        <d v="2023-04-19T00:00:00"/>
        <d v="2023-04-20T00:00:00"/>
        <d v="2023-04-21T00:00:00"/>
        <d v="2023-04-26T00:00:00"/>
        <d v="2023-04-28T00:00:00"/>
        <d v="2023-04-29T00:00:00"/>
        <d v="2023-05-01T00:00:00"/>
        <d v="2023-05-04T00:00:00"/>
        <d v="2023-05-09T00:00:00"/>
        <d v="2023-05-13T00:00:00"/>
        <d v="2023-05-15T00:00:00"/>
        <d v="2023-05-18T00:00:00"/>
        <d v="2023-05-20T00:00:00"/>
        <d v="2023-05-21T00:00:00"/>
        <d v="2023-05-23T00:00:00"/>
        <d v="2023-05-24T00:00:00"/>
        <d v="2023-05-25T00:00:00"/>
        <d v="2023-05-26T00:00:00"/>
        <d v="2023-05-30T00:00:00"/>
        <d v="2023-05-31T00:00:00"/>
        <d v="2023-06-02T00:00:00"/>
        <d v="2023-06-03T00:00:00"/>
        <d v="2023-06-05T00:00:00"/>
        <d v="2023-06-07T00:00:00"/>
        <d v="2023-06-08T00:00:00"/>
        <d v="2023-06-09T00:00:00"/>
        <d v="2023-06-10T00:00:00"/>
        <d v="2023-06-12T00:00:00"/>
        <d v="2023-06-15T00:00:00"/>
        <d v="2023-06-16T00:00:00"/>
        <d v="2023-06-17T00:00:00"/>
        <d v="2023-06-20T00:00:00"/>
        <d v="2023-06-22T00:00:00"/>
        <d v="2023-06-23T00:00:00"/>
        <d v="2023-06-24T00:00:00"/>
        <d v="2023-06-28T00:00:00"/>
        <d v="2023-06-29T00:00:00"/>
        <d v="2023-06-30T00:00:00"/>
        <d v="2023-07-01T00:00:00"/>
        <d v="2023-07-05T00:00:00"/>
        <d v="2023-07-11T00:00:00"/>
        <d v="2023-07-12T00:00:00"/>
        <d v="2023-07-13T00:00:00"/>
        <d v="2023-07-20T00:00:00"/>
        <d v="2023-07-21T00:00:00"/>
        <d v="2023-07-22T00:00:00"/>
        <d v="2023-07-25T00:00:00"/>
        <d v="2023-07-27T00:00:00"/>
        <d v="2023-07-28T00:00:00"/>
        <d v="2023-07-29T00:00:00"/>
        <d v="2023-08-02T00:00:00"/>
        <d v="2023-08-03T00:00:00"/>
        <d v="2023-08-04T00:00:00"/>
        <d v="2023-08-05T00:00:00"/>
        <d v="2023-08-07T00:00:00"/>
        <d v="2023-08-09T00:00:00"/>
        <d v="2023-08-10T00:00:00"/>
        <d v="2023-08-11T00:00:00"/>
        <d v="2023-08-14T00:00:00"/>
        <d v="2023-08-15T00:00:00"/>
        <d v="2023-08-16T00:00:00"/>
        <d v="2023-08-18T00:00:00"/>
        <d v="2023-08-22T00:00:00"/>
        <d v="2023-08-23T00:00:00"/>
        <d v="2023-08-24T00:00:00"/>
        <d v="2023-08-25T00:00:00"/>
        <d v="2023-08-26T00:00:00"/>
        <d v="2023-08-27T00:00:00"/>
        <d v="2023-08-28T00:00:00"/>
        <d v="2023-08-29T00:00:00"/>
        <d v="2023-08-30T00:00:00"/>
        <d v="2023-08-31T00:00:00"/>
        <d v="2023-09-01T00:00:00"/>
        <d v="2023-09-02T00:00:00"/>
        <d v="2023-09-04T00:00:00"/>
        <d v="2023-09-05T00:00:00"/>
        <d v="2023-09-06T00:00:00"/>
        <d v="2023-09-08T00:00:00"/>
        <d v="2023-09-09T00:00:00"/>
        <d v="2023-09-12T00:00:00"/>
        <d v="2023-09-14T00:00:00"/>
        <d v="2023-09-15T00:00:00"/>
        <d v="2023-09-16T00:00:00"/>
        <d v="2023-09-23T00:00:00"/>
        <d v="2023-10-04T00:00:00"/>
        <d v="2023-10-06T00:00:00"/>
        <d v="2023-10-09T00:00:00"/>
        <d v="2023-10-10T00:00:00"/>
        <d v="2023-10-11T00:00:00"/>
        <d v="2023-10-12T00:00:00"/>
        <d v="2023-10-13T00:00:00"/>
        <d v="2023-10-14T00:00:00"/>
        <d v="2023-10-18T00:00:00"/>
        <d v="2023-10-26T00:00:00"/>
        <d v="2023-10-31T00:00:00"/>
        <d v="2023-11-02T00:00:00"/>
        <d v="2023-11-03T00:00:00"/>
        <d v="2023-11-06T00:00:00"/>
        <d v="2023-11-10T00:00:00"/>
        <d v="2023-11-13T00:00:00"/>
        <d v="2023-11-15T00:00:00"/>
        <d v="2023-11-30T00:00:00"/>
        <d v="2023-12-02T00:00:00"/>
        <d v="2023-12-04T00:00:00"/>
        <d v="2023-12-08T00:00:00"/>
        <d v="2023-12-14T00:00:00"/>
        <d v="2023-12-15T00:00:00"/>
        <d v="2023-12-16T00:00:00"/>
        <d v="2023-12-23T00:00:00"/>
        <d v="2023-12-30T00:00:00"/>
        <d v="2024-01-01T00:00:00"/>
        <d v="2024-01-05T00:00:00"/>
        <d v="2024-01-08T00:00:00"/>
        <d v="2024-01-10T00:00:00"/>
        <d v="2024-01-11T00:00:00"/>
        <d v="2024-01-12T00:00:00"/>
        <d v="2024-01-16T00:00:00"/>
        <d v="2024-01-19T00:00:00"/>
        <d v="2024-01-20T00:00:00"/>
        <d v="2024-01-30T00:00:00"/>
        <d v="2024-02-02T00:00:00"/>
        <d v="2024-02-06T00:00:00"/>
        <d v="2024-02-08T00:00:00"/>
        <d v="2024-02-09T00:00:00"/>
        <d v="2024-02-14T00:00:00"/>
        <d v="2024-02-15T00:00:00"/>
        <d v="2024-02-16T00:00:00"/>
        <d v="2024-02-17T00:00:00"/>
        <d v="2024-02-19T00:00:00"/>
        <d v="2024-02-20T00:00:00"/>
        <d v="2024-02-22T00:00:00"/>
        <d v="2024-02-23T00:00:00"/>
        <d v="2024-02-24T00:00:00"/>
        <d v="2024-02-28T00:00:00"/>
        <d v="2024-02-29T00:00:00"/>
        <d v="2024-03-05T00:00:00"/>
        <d v="2024-03-06T00:00:00"/>
        <d v="2024-03-07T00:00:00"/>
        <d v="2024-03-09T00:00:00"/>
        <d v="2024-03-11T00:00:00"/>
        <d v="2024-03-12T00:00:00"/>
        <d v="2024-03-13T00:00:00"/>
        <d v="2024-03-15T00:00:00"/>
        <d v="2024-03-20T00:00:00"/>
        <d v="2024-03-23T00:00:00"/>
        <d v="2024-03-26T00:00:00"/>
        <d v="2024-03-27T00:00:00"/>
        <d v="2024-03-28T00:00:00"/>
        <d v="2024-04-04T00:00:00"/>
        <d v="2024-04-05T00:00:00"/>
        <d v="2024-04-08T00:00:00"/>
        <d v="2024-04-09T00:00:00"/>
        <d v="2024-04-10T00:00:00"/>
        <d v="2024-04-13T00:00:00"/>
        <d v="2024-04-16T00:00:00"/>
        <d v="2024-04-17T00:00:00"/>
        <d v="2024-04-20T00:00:00"/>
        <d v="2024-04-23T00:00:00"/>
        <d v="2024-04-27T00:00:00"/>
        <d v="2024-04-29T00:00:00"/>
        <d v="2024-04-30T00:00:00"/>
        <d v="2024-05-08T00:00:00"/>
        <d v="2024-05-09T00:00:00"/>
        <d v="2024-05-10T00:00:00"/>
        <d v="2024-05-11T00:00:00"/>
        <d v="2024-05-17T00:00:00"/>
        <d v="2024-05-18T00:00:00"/>
        <d v="2024-05-20T00:00:00"/>
        <d v="2024-05-22T00:00:00"/>
        <d v="2024-05-23T00:00:00"/>
        <d v="2024-05-25T00:00:00"/>
        <d v="2024-05-28T00:00:00"/>
        <d v="2024-05-30T00:00:00"/>
        <d v="2024-05-31T00:00:00"/>
        <d v="2024-06-03T00:00:00"/>
        <d v="2024-06-04T00:00:00"/>
        <d v="2024-06-05T00:00:00"/>
        <d v="2024-06-06T00:00:00"/>
        <d v="2024-06-08T00:00:00"/>
        <d v="2024-06-10T00:00:00"/>
        <d v="2024-06-11T00:00:00"/>
        <d v="2024-06-12T00:00:00"/>
        <d v="2024-06-13T00:00:00"/>
        <d v="2024-06-15T00:00:00"/>
        <d v="2024-06-21T00:00:00"/>
        <d v="2024-06-27T00:00:00"/>
        <d v="2024-06-28T00:00:00"/>
        <d v="2024-06-29T00:00:00"/>
        <d v="2024-07-01T00:00:00"/>
        <d v="2024-07-08T00:00:00"/>
        <d v="2024-07-22T00:00:00"/>
        <d v="2024-07-29T00:00:00"/>
        <d v="2024-07-30T00:00:00"/>
        <d v="2024-08-01T00:00:00"/>
        <d v="2024-08-02T00:00:00"/>
        <d v="2024-08-12T00:00:00"/>
        <d v="2024-08-14T00:00:00"/>
        <d v="2024-08-15T00:00:00"/>
      </sharedItems>
      <fieldGroup par="8"/>
    </cacheField>
    <cacheField name="Year" numFmtId="2">
      <sharedItems containsSemiMixedTypes="0" containsString="0" containsNumber="1" containsInteger="1" minValue="2022" maxValue="2024"/>
    </cacheField>
    <cacheField name="Amt 5%" numFmtId="0">
      <sharedItems containsSemiMixedTypes="0" containsString="0" containsNumber="1" minValue="0" maxValue="8834.2900000000009"/>
    </cacheField>
    <cacheField name="SGST 5%" numFmtId="0">
      <sharedItems containsSemiMixedTypes="0" containsString="0" containsNumber="1" minValue="0" maxValue="220.86"/>
    </cacheField>
    <cacheField name="Net Amount" numFmtId="0">
      <sharedItems containsSemiMixedTypes="0" containsString="0" containsNumber="1" containsInteger="1" minValue="0" maxValue="9276"/>
    </cacheField>
    <cacheField name="#N/A" numFmtId="0">
      <sharedItems containsBlank="1" containsMixedTypes="1" containsNumber="1" minValue="13.333333333333334" maxValue="5997"/>
    </cacheField>
    <cacheField name="Months (Bill Date)" numFmtId="0" databaseField="0">
      <fieldGroup base="1">
        <rangePr groupBy="months" startDate="2022-04-14T00:00:00" endDate="2024-08-16T00:00:00"/>
        <groupItems count="14">
          <s v="&lt;14-04-2022"/>
          <s v="Jan"/>
          <s v="Feb"/>
          <s v="Mar"/>
          <s v="Apr"/>
          <s v="May"/>
          <s v="Jun"/>
          <s v="Jul"/>
          <s v="Aug"/>
          <s v="Sep"/>
          <s v="Oct"/>
          <s v="Nov"/>
          <s v="Dec"/>
          <s v="&gt;16-08-2024"/>
        </groupItems>
      </fieldGroup>
    </cacheField>
    <cacheField name="Years (Bill Date)" numFmtId="0" databaseField="0">
      <fieldGroup base="1">
        <rangePr groupBy="years" startDate="2022-04-14T00:00:00" endDate="2024-08-16T00:00:00"/>
        <groupItems count="5">
          <s v="&lt;14-04-2022"/>
          <s v="2022"/>
          <s v="2023"/>
          <s v="2024"/>
          <s v="&gt;16-08-2024"/>
        </groupItems>
      </fieldGroup>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5787036" createdVersion="5" refreshedVersion="8" minRefreshableVersion="3" recordCount="0" supportSubquery="1" supportAdvancedDrill="1" xr:uid="{CE661ADE-525B-4385-8551-B75A0722B345}">
  <cacheSource type="external" connectionId="27"/>
  <cacheFields count="4">
    <cacheField name="[Table_1__2].[Product].[Product]" caption="Product" numFmtId="0" hierarchy="13" level="1">
      <sharedItems count="10">
        <s v="_x000a_JEANS"/>
        <s v="_x000a_KURTI SET"/>
        <s v="CHURIDAR"/>
        <s v="CHURIDAR MATERIAL"/>
        <s v="NIGHTIES"/>
        <s v="NIGHTSUIT"/>
        <s v="PALAZO SET"/>
        <s v="PALAZO SET WITH SHAWL"/>
        <s v="SAREE"/>
        <s v="SET MUNDU"/>
      </sharedItems>
    </cacheField>
    <cacheField name="[Measures].[Count of Qty]" caption="Count of Qty" numFmtId="0" hierarchy="57" level="32767"/>
    <cacheField name="[Measures].[Sum of Rate]" caption="Sum of Rate" numFmtId="0" hierarchy="44" level="32767"/>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2" memberValueDatatype="130" unbalanced="0"/>
    <cacheHierarchy uniqueName="[Cash].[Bill Date]" caption="Bill Date" attribute="1" time="1" defaultMemberUniqueName="[Cash].[Bill Date].[All]" allUniqueName="[Cash].[Bill Date].[All]" dimensionUniqueName="[Cash]" displayFolder="" count="2" memberValueDatatype="7" unbalanced="0"/>
    <cacheHierarchy uniqueName="[Cash].[Net amount]" caption="Net amount" attribute="1" defaultMemberUniqueName="[Cash].[Net amount].[All]" allUniqueName="[Cash].[Net amount].[All]" dimensionUniqueName="[Cash]" displayFolder="" count="2" memberValueDatatype="5" unbalanced="0"/>
    <cacheHierarchy uniqueName="[Cash].[Payment Mode]" caption="Payment Mode" attribute="1" defaultMemberUniqueName="[Cash].[Payment Mode].[All]" allUniqueName="[Cash].[Payment Mode].[All]" dimensionUniqueName="[Cash]" displayFolder="" count="2" memberValueDatatype="130" unbalanced="0"/>
    <cacheHierarchy uniqueName="[Sheet1].[Inv No]" caption="Inv No" attribute="1" defaultMemberUniqueName="[Sheet1].[Inv No].[All]" allUniqueName="[Sheet1].[Inv No].[All]" dimensionUniqueName="[Sheet1]" displayFolder="" count="2" memberValueDatatype="130" unbalanced="0"/>
    <cacheHierarchy uniqueName="[Sheet1].[Inv Date]" caption="Inv Date" attribute="1" time="1" defaultMemberUniqueName="[Sheet1].[Inv Date].[All]" allUniqueName="[Sheet1].[Inv Date].[All]" dimensionUniqueName="[Sheet1]" displayFolder="" count="2" memberValueDatatype="7" unbalanced="0"/>
    <cacheHierarchy uniqueName="[Sheet1].[Supplier]" caption="Supplier" attribute="1" defaultMemberUniqueName="[Sheet1].[Supplier].[All]" allUniqueName="[Sheet1].[Supplier].[All]" dimensionUniqueName="[Sheet1]" displayFolder="" count="2" memberValueDatatype="130" unbalanced="0"/>
    <cacheHierarchy uniqueName="[Sheet1].[AMT 0%]" caption="AMT 0%" attribute="1" defaultMemberUniqueName="[Sheet1].[AMT 0%].[All]" allUniqueName="[Sheet1].[AMT 0%].[All]" dimensionUniqueName="[Sheet1]" displayFolder="" count="2" memberValueDatatype="20" unbalanced="0"/>
    <cacheHierarchy uniqueName="[Sheet1].[AMT]" caption="AMT" attribute="1" defaultMemberUniqueName="[Sheet1].[AMT].[All]" allUniqueName="[Sheet1].[AMT].[All]" dimensionUniqueName="[Sheet1]" displayFolder="" count="2" memberValueDatatype="5" unbalanced="0"/>
    <cacheHierarchy uniqueName="[Sheet1].[CGST 5%]" caption="CGST 5%" attribute="1" defaultMemberUniqueName="[Sheet1].[CGST 5%].[All]" allUniqueName="[Sheet1].[CGST 5%].[All]" dimensionUniqueName="[Sheet1]" displayFolder="" count="2" memberValueDatatype="5" unbalanced="0"/>
    <cacheHierarchy uniqueName="[Sheet1].[SGST 5%]" caption="SGST 5%" attribute="1" defaultMemberUniqueName="[Sheet1].[SGST 5%].[All]" allUniqueName="[Sheet1].[SGST 5%].[All]" dimensionUniqueName="[Sheet1]" displayFolder="" count="2" memberValueDatatype="5" unbalanced="0"/>
    <cacheHierarchy uniqueName="[Sheet1].[IGST 5%]" caption="IGST 5%" attribute="1" defaultMemberUniqueName="[Sheet1].[IGST 5%].[All]" allUniqueName="[Sheet1].[IGST 5%].[All]" dimensionUniqueName="[Sheet1]" displayFolder="" count="2" memberValueDatatype="5" unbalanced="0"/>
    <cacheHierarchy uniqueName="[Sheet1].[Net Amount]" caption="Net Amount" attribute="1" defaultMemberUniqueName="[Sheet1].[Net Amount].[All]" allUniqueName="[Sheet1].[Net Amount].[All]" dimensionUniqueName="[Sheet1]" displayFolder="" count="2" memberValueDatatype="5" unbalanced="0"/>
    <cacheHierarchy uniqueName="[Table_1__2].[Product]" caption="Product" attribute="1" defaultMemberUniqueName="[Table_1__2].[Product].[All]" allUniqueName="[Table_1__2].[Product].[All]" dimensionUniqueName="[Table_1__2]" displayFolder="" count="2" memberValueDatatype="130" unbalanced="0">
      <fieldsUsage count="2">
        <fieldUsage x="-1"/>
        <fieldUsage x="0"/>
      </fieldsUsage>
    </cacheHierarchy>
    <cacheHierarchy uniqueName="[Table_1__2].[Code]" caption="Code" attribute="1" defaultMemberUniqueName="[Table_1__2].[Code].[All]" allUniqueName="[Table_1__2].[Code].[All]" dimensionUniqueName="[Table_1__2]" displayFolder="" count="2" memberValueDatatype="130" unbalanced="0"/>
    <cacheHierarchy uniqueName="[Table_1__2].[Rate]" caption="Rate" attribute="1" defaultMemberUniqueName="[Table_1__2].[Rate].[All]" allUniqueName="[Table_1__2].[Rate].[All]" dimensionUniqueName="[Table_1__2]" displayFolder="" count="2" memberValueDatatype="20" unbalanced="0"/>
    <cacheHierarchy uniqueName="[Table_1__2].[Qty]" caption="Qty" attribute="1" defaultMemberUniqueName="[Table_1__2].[Qty].[All]" allUniqueName="[Table_1__2].[Qty].[All]" dimensionUniqueName="[Table_1__2]" displayFolder="" count="2" memberValueDatatype="20" unbalanced="0"/>
    <cacheHierarchy uniqueName="[Table_1__2].[Amount]" caption="Amount" attribute="1" defaultMemberUniqueName="[Table_1__2].[Amount].[All]" allUniqueName="[Table_1__2].[Amount].[All]" dimensionUniqueName="[Table_1__2]" displayFolder="" count="2" memberValueDatatype="20" unbalanced="0"/>
    <cacheHierarchy uniqueName="[Table_1__2].[Column1]" caption="Column1" attribute="1" defaultMemberUniqueName="[Table_1__2].[Column1].[All]" allUniqueName="[Table_1__2].[Column1].[All]" dimensionUniqueName="[Table_1__2]" displayFolder="" count="2" memberValueDatatype="20" unbalanced="0"/>
    <cacheHierarchy uniqueName="[Table1 ExternalData_1].[Bill No]" caption="Bill No" attribute="1" defaultMemberUniqueName="[Table1 ExternalData_1].[Bill No].[All]" allUniqueName="[Table1 ExternalData_1].[Bill No].[All]" dimensionUniqueName="[Table1 ExternalData_1]" displayFolder="" count="2"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2" memberValueDatatype="7" unbalanced="0"/>
    <cacheHierarchy uniqueName="[Table1 ExternalData_1].[Amt 5%]" caption="Amt 5%" attribute="1" defaultMemberUniqueName="[Table1 ExternalData_1].[Amt 5%].[All]" allUniqueName="[Table1 ExternalData_1].[Amt 5%].[All]" dimensionUniqueName="[Table1 ExternalData_1]" displayFolder="" count="2" memberValueDatatype="5" unbalanced="0"/>
    <cacheHierarchy uniqueName="[Table1 ExternalData_1].[CGST 5%]" caption="CGST 5%" attribute="1" defaultMemberUniqueName="[Table1 ExternalData_1].[CGST 5%].[All]" allUniqueName="[Table1 ExternalData_1].[CGST 5%].[All]" dimensionUniqueName="[Table1 ExternalData_1]" displayFolder="" count="2" memberValueDatatype="5" unbalanced="0"/>
    <cacheHierarchy uniqueName="[Table1 ExternalData_1].[SGST 5%]" caption="SGST 5%" attribute="1" defaultMemberUniqueName="[Table1 ExternalData_1].[SGST 5%].[All]" allUniqueName="[Table1 ExternalData_1].[SGST 5%].[All]" dimensionUniqueName="[Table1 ExternalData_1]" displayFolder="" count="2"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2"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3"/>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2"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2" memberValueDatatype="20" unbalanced="0"/>
    <cacheHierarchy uniqueName="[Table43].[Pname]" caption="Pname" attribute="1" defaultMemberUniqueName="[Table43].[Pname].[All]" allUniqueName="[Table43].[Pname].[All]" dimensionUniqueName="[Table43]" displayFolder="" count="2" memberValueDatatype="130" unbalanced="0"/>
    <cacheHierarchy uniqueName="[Table43].[Code]" caption="Code" attribute="1" defaultMemberUniqueName="[Table43].[Code].[All]" allUniqueName="[Table43].[Code].[All]" dimensionUniqueName="[Table43]" displayFolder="" count="2" memberValueDatatype="130" unbalanced="0"/>
    <cacheHierarchy uniqueName="[Table43].[MRP Rate]" caption="MRP Rate" attribute="1" defaultMemberUniqueName="[Table43].[MRP Rate].[All]" allUniqueName="[Table43].[MRP Rate].[All]" dimensionUniqueName="[Table43]" displayFolder="" count="2" memberValueDatatype="20" unbalanced="0"/>
    <cacheHierarchy uniqueName="[Table43].[Unit Rate]" caption="Unit Rate" attribute="1" defaultMemberUniqueName="[Table43].[Unit Rate].[All]" allUniqueName="[Table43].[Unit Rate].[All]" dimensionUniqueName="[Table43]" displayFolder="" count="2" memberValueDatatype="20" unbalanced="0"/>
    <cacheHierarchy uniqueName="[Table43].[Current Stock]" caption="Current Stock" attribute="1" defaultMemberUniqueName="[Table43].[Current Stock].[All]" allUniqueName="[Table43].[Current Stock].[All]" dimensionUniqueName="[Table43]" displayFolder="" count="2" memberValueDatatype="20" unbalanced="0"/>
    <cacheHierarchy uniqueName="[Table43].[profit percentage]" caption="profit percentage" attribute="1" defaultMemberUniqueName="[Table43].[profit percentage].[All]" allUniqueName="[Table43].[profit percentage].[All]" dimensionUniqueName="[Table43]" displayFolder="" count="2"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2"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80870486108" createdVersion="5" refreshedVersion="8" minRefreshableVersion="3" recordCount="0" supportSubquery="1" supportAdvancedDrill="1" xr:uid="{F024E31C-5ED5-4FD4-823B-4ED1917030AC}">
  <cacheSource type="external" connectionId="27"/>
  <cacheFields count="3">
    <cacheField name="[Table1 ExternalData_1].[BillDate (Year)].[BillDate (Year)]" caption="BillDate (Year)" numFmtId="0" hierarchy="25" level="1">
      <sharedItems count="3">
        <s v="2022"/>
        <s v="2023"/>
        <s v="2024"/>
      </sharedItems>
    </cacheField>
    <cacheField name="[Measures].[Sum of Net Amount]" caption="Sum of Net Amount" numFmtId="0" hierarchy="47" level="32767"/>
    <cacheField name="[Table1 ExternalData_1].[BillDate (Month)].[BillDate (Month)]" caption="BillDate (Month)" numFmtId="0" hierarchy="27" level="1">
      <sharedItems count="12">
        <s v="Apr"/>
        <s v="May"/>
        <s v="Jun"/>
        <s v="Jul"/>
        <s v="Aug"/>
        <s v="Sep"/>
        <s v="Oct"/>
        <s v="Nov"/>
        <s v="Dec"/>
        <s v="Jan"/>
        <s v="Feb"/>
        <s v="Mar"/>
      </sharedItems>
    </cacheField>
  </cacheFields>
  <cacheHierarchies count="59">
    <cacheHierarchy uniqueName="[Cash].[Bill no]" caption="Bill no" attribute="1" defaultMemberUniqueName="[Cash].[Bill no].[All]" allUniqueName="[Cash].[Bill no].[All]" dimensionUniqueName="[Cash]" displayFolder="" count="2" memberValueDatatype="130" unbalanced="0"/>
    <cacheHierarchy uniqueName="[Cash].[Bill Date]" caption="Bill Date" attribute="1" time="1" defaultMemberUniqueName="[Cash].[Bill Date].[All]" allUniqueName="[Cash].[Bill Date].[All]" dimensionUniqueName="[Cash]" displayFolder="" count="2" memberValueDatatype="7" unbalanced="0"/>
    <cacheHierarchy uniqueName="[Cash].[Net amount]" caption="Net amount" attribute="1" defaultMemberUniqueName="[Cash].[Net amount].[All]" allUniqueName="[Cash].[Net amount].[All]" dimensionUniqueName="[Cash]" displayFolder="" count="2" memberValueDatatype="5" unbalanced="0"/>
    <cacheHierarchy uniqueName="[Cash].[Payment Mode]" caption="Payment Mode" attribute="1" defaultMemberUniqueName="[Cash].[Payment Mode].[All]" allUniqueName="[Cash].[Payment Mode].[All]" dimensionUniqueName="[Cash]" displayFolder="" count="2" memberValueDatatype="130" unbalanced="0"/>
    <cacheHierarchy uniqueName="[Sheet1].[Inv No]" caption="Inv No" attribute="1" defaultMemberUniqueName="[Sheet1].[Inv No].[All]" allUniqueName="[Sheet1].[Inv No].[All]" dimensionUniqueName="[Sheet1]" displayFolder="" count="2" memberValueDatatype="130" unbalanced="0"/>
    <cacheHierarchy uniqueName="[Sheet1].[Inv Date]" caption="Inv Date" attribute="1" time="1" defaultMemberUniqueName="[Sheet1].[Inv Date].[All]" allUniqueName="[Sheet1].[Inv Date].[All]" dimensionUniqueName="[Sheet1]" displayFolder="" count="2" memberValueDatatype="7" unbalanced="0"/>
    <cacheHierarchy uniqueName="[Sheet1].[Supplier]" caption="Supplier" attribute="1" defaultMemberUniqueName="[Sheet1].[Supplier].[All]" allUniqueName="[Sheet1].[Supplier].[All]" dimensionUniqueName="[Sheet1]" displayFolder="" count="2" memberValueDatatype="130" unbalanced="0"/>
    <cacheHierarchy uniqueName="[Sheet1].[AMT 0%]" caption="AMT 0%" attribute="1" defaultMemberUniqueName="[Sheet1].[AMT 0%].[All]" allUniqueName="[Sheet1].[AMT 0%].[All]" dimensionUniqueName="[Sheet1]" displayFolder="" count="2" memberValueDatatype="20" unbalanced="0"/>
    <cacheHierarchy uniqueName="[Sheet1].[AMT]" caption="AMT" attribute="1" defaultMemberUniqueName="[Sheet1].[AMT].[All]" allUniqueName="[Sheet1].[AMT].[All]" dimensionUniqueName="[Sheet1]" displayFolder="" count="2" memberValueDatatype="5" unbalanced="0"/>
    <cacheHierarchy uniqueName="[Sheet1].[CGST 5%]" caption="CGST 5%" attribute="1" defaultMemberUniqueName="[Sheet1].[CGST 5%].[All]" allUniqueName="[Sheet1].[CGST 5%].[All]" dimensionUniqueName="[Sheet1]" displayFolder="" count="2" memberValueDatatype="5" unbalanced="0"/>
    <cacheHierarchy uniqueName="[Sheet1].[SGST 5%]" caption="SGST 5%" attribute="1" defaultMemberUniqueName="[Sheet1].[SGST 5%].[All]" allUniqueName="[Sheet1].[SGST 5%].[All]" dimensionUniqueName="[Sheet1]" displayFolder="" count="2" memberValueDatatype="5" unbalanced="0"/>
    <cacheHierarchy uniqueName="[Sheet1].[IGST 5%]" caption="IGST 5%" attribute="1" defaultMemberUniqueName="[Sheet1].[IGST 5%].[All]" allUniqueName="[Sheet1].[IGST 5%].[All]" dimensionUniqueName="[Sheet1]" displayFolder="" count="2" memberValueDatatype="5" unbalanced="0"/>
    <cacheHierarchy uniqueName="[Sheet1].[Net Amount]" caption="Net Amount" attribute="1" defaultMemberUniqueName="[Sheet1].[Net Amount].[All]" allUniqueName="[Sheet1].[Net Amount].[All]" dimensionUniqueName="[Sheet1]" displayFolder="" count="2"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2" memberValueDatatype="130" unbalanced="0"/>
    <cacheHierarchy uniqueName="[Table_1__2].[Rate]" caption="Rate" attribute="1" defaultMemberUniqueName="[Table_1__2].[Rate].[All]" allUniqueName="[Table_1__2].[Rate].[All]" dimensionUniqueName="[Table_1__2]" displayFolder="" count="2" memberValueDatatype="20" unbalanced="0"/>
    <cacheHierarchy uniqueName="[Table_1__2].[Qty]" caption="Qty" attribute="1" defaultMemberUniqueName="[Table_1__2].[Qty].[All]" allUniqueName="[Table_1__2].[Qty].[All]" dimensionUniqueName="[Table_1__2]" displayFolder="" count="2" memberValueDatatype="20" unbalanced="0"/>
    <cacheHierarchy uniqueName="[Table_1__2].[Amount]" caption="Amount" attribute="1" defaultMemberUniqueName="[Table_1__2].[Amount].[All]" allUniqueName="[Table_1__2].[Amount].[All]" dimensionUniqueName="[Table_1__2]" displayFolder="" count="2" memberValueDatatype="20" unbalanced="0"/>
    <cacheHierarchy uniqueName="[Table_1__2].[Column1]" caption="Column1" attribute="1" defaultMemberUniqueName="[Table_1__2].[Column1].[All]" allUniqueName="[Table_1__2].[Column1].[All]" dimensionUniqueName="[Table_1__2]" displayFolder="" count="2" memberValueDatatype="20" unbalanced="0"/>
    <cacheHierarchy uniqueName="[Table1 ExternalData_1].[Bill No]" caption="Bill No" attribute="1" defaultMemberUniqueName="[Table1 ExternalData_1].[Bill No].[All]" allUniqueName="[Table1 ExternalData_1].[Bill No].[All]" dimensionUniqueName="[Table1 ExternalData_1]" displayFolder="" count="2"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2" memberValueDatatype="7" unbalanced="0"/>
    <cacheHierarchy uniqueName="[Table1 ExternalData_1].[Amt 5%]" caption="Amt 5%" attribute="1" defaultMemberUniqueName="[Table1 ExternalData_1].[Amt 5%].[All]" allUniqueName="[Table1 ExternalData_1].[Amt 5%].[All]" dimensionUniqueName="[Table1 ExternalData_1]" displayFolder="" count="2" memberValueDatatype="5" unbalanced="0"/>
    <cacheHierarchy uniqueName="[Table1 ExternalData_1].[CGST 5%]" caption="CGST 5%" attribute="1" defaultMemberUniqueName="[Table1 ExternalData_1].[CGST 5%].[All]" allUniqueName="[Table1 ExternalData_1].[CGST 5%].[All]" dimensionUniqueName="[Table1 ExternalData_1]" displayFolder="" count="2" memberValueDatatype="5" unbalanced="0"/>
    <cacheHierarchy uniqueName="[Table1 ExternalData_1].[SGST 5%]" caption="SGST 5%" attribute="1" defaultMemberUniqueName="[Table1 ExternalData_1].[SGST 5%].[All]" allUniqueName="[Table1 ExternalData_1].[SGST 5%].[All]" dimensionUniqueName="[Table1 ExternalData_1]" displayFolder="" count="2"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2"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0"/>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2"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fieldsUsage count="2">
        <fieldUsage x="-1"/>
        <fieldUsage x="2"/>
      </fieldsUsage>
    </cacheHierarchy>
    <cacheHierarchy uniqueName="[Table43].[Pcode]" caption="Pcode" attribute="1" defaultMemberUniqueName="[Table43].[Pcode].[All]" allUniqueName="[Table43].[Pcode].[All]" dimensionUniqueName="[Table43]" displayFolder="" count="2" memberValueDatatype="20" unbalanced="0"/>
    <cacheHierarchy uniqueName="[Table43].[Pname]" caption="Pname" attribute="1" defaultMemberUniqueName="[Table43].[Pname].[All]" allUniqueName="[Table43].[Pname].[All]" dimensionUniqueName="[Table43]" displayFolder="" count="2" memberValueDatatype="130" unbalanced="0"/>
    <cacheHierarchy uniqueName="[Table43].[Code]" caption="Code" attribute="1" defaultMemberUniqueName="[Table43].[Code].[All]" allUniqueName="[Table43].[Code].[All]" dimensionUniqueName="[Table43]" displayFolder="" count="2" memberValueDatatype="130" unbalanced="0"/>
    <cacheHierarchy uniqueName="[Table43].[MRP Rate]" caption="MRP Rate" attribute="1" defaultMemberUniqueName="[Table43].[MRP Rate].[All]" allUniqueName="[Table43].[MRP Rate].[All]" dimensionUniqueName="[Table43]" displayFolder="" count="2" memberValueDatatype="20" unbalanced="0"/>
    <cacheHierarchy uniqueName="[Table43].[Unit Rate]" caption="Unit Rate" attribute="1" defaultMemberUniqueName="[Table43].[Unit Rate].[All]" allUniqueName="[Table43].[Unit Rate].[All]" dimensionUniqueName="[Table43]" displayFolder="" count="2" memberValueDatatype="20" unbalanced="0"/>
    <cacheHierarchy uniqueName="[Table43].[Current Stock]" caption="Current Stock" attribute="1" defaultMemberUniqueName="[Table43].[Current Stock].[All]" allUniqueName="[Table43].[Current Stock].[All]" dimensionUniqueName="[Table43]" displayFolder="" count="2" memberValueDatatype="20" unbalanced="0"/>
    <cacheHierarchy uniqueName="[Table43].[profit percentage]" caption="profit percentage" attribute="1" defaultMemberUniqueName="[Table43].[profit percentage].[All]" allUniqueName="[Table43].[profit percentage].[All]" dimensionUniqueName="[Table43]" displayFolder="" count="2"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2"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5.826619675929" createdVersion="3" refreshedVersion="8" minRefreshableVersion="3" recordCount="0" supportSubquery="1" supportAdvancedDrill="1" xr:uid="{07EC1FAB-2C8A-4EA1-B635-6CA0BF375152}">
  <cacheSource type="external" connectionId="27">
    <extLst>
      <ext xmlns:x14="http://schemas.microsoft.com/office/spreadsheetml/2009/9/main" uri="{F057638F-6D5F-4e77-A914-E7F072B9BCA8}">
        <x14:sourceConnection name="ThisWorkbookDataModel"/>
      </ext>
    </extLst>
  </cacheSource>
  <cacheFields count="0"/>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0" memberValueDatatype="130" unbalanced="0"/>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0"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0" memberValueDatatype="130" unbalanced="0"/>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99763903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5.987916782404" createdVersion="3" refreshedVersion="8" minRefreshableVersion="3" recordCount="0" supportSubquery="1" supportAdvancedDrill="1" xr:uid="{98F7D6BD-7211-41D0-9D86-524921C6FEAF}">
  <cacheSource type="external" connectionId="27">
    <extLst>
      <ext xmlns:x14="http://schemas.microsoft.com/office/spreadsheetml/2009/9/main" uri="{F057638F-6D5F-4e77-A914-E7F072B9BCA8}">
        <x14:sourceConnection name="ThisWorkbookDataModel"/>
      </ext>
    </extLst>
  </cacheSource>
  <cacheFields count="0"/>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0"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0" memberValueDatatype="130" unbalanced="0"/>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8885533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ua" refreshedDate="45525.781285879631" createdVersion="8" refreshedVersion="8" minRefreshableVersion="3" recordCount="1067" xr:uid="{A3A69D0A-1000-4AA1-8B63-8607B21EF2EC}">
  <cacheSource type="worksheet">
    <worksheetSource ref="A1:D1048576" sheet="Payment mode"/>
  </cacheSource>
  <cacheFields count="4">
    <cacheField name="Bill no" numFmtId="0">
      <sharedItems containsBlank="1"/>
    </cacheField>
    <cacheField name="Bill Date" numFmtId="0">
      <sharedItems containsNonDate="0" containsDate="1" containsString="0" containsBlank="1" minDate="2022-04-14T00:00:00" maxDate="2024-08-03T00:00:00"/>
    </cacheField>
    <cacheField name="Net amount" numFmtId="164">
      <sharedItems containsString="0" containsBlank="1" containsNumber="1" minValue="-11.39" maxValue="5240.22"/>
    </cacheField>
    <cacheField name="Payment Mode" numFmtId="0">
      <sharedItems containsBlank="1" count="4">
        <s v="Cash"/>
        <s v="UPI"/>
        <s v="Card"/>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3472219" createdVersion="5" refreshedVersion="8" minRefreshableVersion="3" recordCount="0" supportSubquery="1" supportAdvancedDrill="1" xr:uid="{1B9928C9-7098-4A28-A903-037E121E2A8F}">
  <cacheSource type="external" connectionId="27"/>
  <cacheFields count="3">
    <cacheField name="[Measures].[Sum of Net Amount]" caption="Sum of Net Amount" numFmtId="0" hierarchy="47" level="32767"/>
    <cacheField name="[Table1 ExternalData_1].[BillDate (Year)].[BillDate (Year)]" caption="BillDate (Year)" numFmtId="0" hierarchy="25" level="1">
      <sharedItems count="3">
        <s v="2022"/>
        <s v="2023"/>
        <s v="2024"/>
      </sharedItems>
    </cacheField>
    <cacheField name="[Table1 ExternalData_1].[BillDate (Month)].[BillDate (Month)]" caption="BillDate (Month)" numFmtId="0" hierarchy="27" level="1">
      <sharedItems count="12">
        <s v="Apr"/>
        <s v="May"/>
        <s v="Jun"/>
        <s v="Jul"/>
        <s v="Aug"/>
        <s v="Sep"/>
        <s v="Oct"/>
        <s v="Nov"/>
        <s v="Dec"/>
        <s v="Jan"/>
        <s v="Feb"/>
        <s v="Mar"/>
      </sharedItems>
    </cacheField>
  </cacheFields>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2"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1"/>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fieldsUsage count="2">
        <fieldUsage x="-1"/>
        <fieldUsage x="2"/>
      </fieldsUsage>
    </cacheHierarchy>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2" memberValueDatatype="130" unbalanced="0"/>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3935188" createdVersion="5" refreshedVersion="8" minRefreshableVersion="3" recordCount="0" supportSubquery="1" supportAdvancedDrill="1" xr:uid="{380F4881-A66D-4340-ACF2-90D3A0835D65}">
  <cacheSource type="external" connectionId="27"/>
  <cacheFields count="5">
    <cacheField name="[Table_1__2].[Product].[Product]" caption="Product" numFmtId="0" hierarchy="13" level="1">
      <sharedItems count="5">
        <s v="_x000a_SHIRT"/>
        <s v="_x000a_TOWEL"/>
        <s v="KUNJOOONE NERIAL"/>
        <s v="KURTI WITH SHAWL"/>
        <s v="NERIAL"/>
      </sharedItems>
    </cacheField>
    <cacheField name="[Measures].[Count of Qty]" caption="Count of Qty" numFmtId="0" hierarchy="57" level="32767"/>
    <cacheField name="[Measures].[Sum of Rate]" caption="Sum of Rate" numFmtId="0" hierarchy="44" level="32767"/>
    <cacheField name="[Table_1__2].[Code].[Code]" caption="Code" numFmtId="0" hierarchy="14" level="1">
      <sharedItems count="5">
        <s v="000180"/>
        <s v="00015"/>
        <s v="00038"/>
        <s v="000645"/>
        <s v="000120"/>
      </sharedItems>
    </cacheField>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2" memberValueDatatype="130" unbalanced="0"/>
    <cacheHierarchy uniqueName="[Cash].[Bill Date]" caption="Bill Date" attribute="1" time="1" defaultMemberUniqueName="[Cash].[Bill Date].[All]" allUniqueName="[Cash].[Bill Date].[All]" dimensionUniqueName="[Cash]" displayFolder="" count="2" memberValueDatatype="7" unbalanced="0"/>
    <cacheHierarchy uniqueName="[Cash].[Net amount]" caption="Net amount" attribute="1" defaultMemberUniqueName="[Cash].[Net amount].[All]" allUniqueName="[Cash].[Net amount].[All]" dimensionUniqueName="[Cash]" displayFolder="" count="2" memberValueDatatype="5" unbalanced="0"/>
    <cacheHierarchy uniqueName="[Cash].[Payment Mode]" caption="Payment Mode" attribute="1" defaultMemberUniqueName="[Cash].[Payment Mode].[All]" allUniqueName="[Cash].[Payment Mode].[All]" dimensionUniqueName="[Cash]" displayFolder="" count="2" memberValueDatatype="130" unbalanced="0"/>
    <cacheHierarchy uniqueName="[Sheet1].[Inv No]" caption="Inv No" attribute="1" defaultMemberUniqueName="[Sheet1].[Inv No].[All]" allUniqueName="[Sheet1].[Inv No].[All]" dimensionUniqueName="[Sheet1]" displayFolder="" count="2" memberValueDatatype="130" unbalanced="0"/>
    <cacheHierarchy uniqueName="[Sheet1].[Inv Date]" caption="Inv Date" attribute="1" time="1" defaultMemberUniqueName="[Sheet1].[Inv Date].[All]" allUniqueName="[Sheet1].[Inv Date].[All]" dimensionUniqueName="[Sheet1]" displayFolder="" count="2" memberValueDatatype="7" unbalanced="0"/>
    <cacheHierarchy uniqueName="[Sheet1].[Supplier]" caption="Supplier" attribute="1" defaultMemberUniqueName="[Sheet1].[Supplier].[All]" allUniqueName="[Sheet1].[Supplier].[All]" dimensionUniqueName="[Sheet1]" displayFolder="" count="2" memberValueDatatype="130" unbalanced="0"/>
    <cacheHierarchy uniqueName="[Sheet1].[AMT 0%]" caption="AMT 0%" attribute="1" defaultMemberUniqueName="[Sheet1].[AMT 0%].[All]" allUniqueName="[Sheet1].[AMT 0%].[All]" dimensionUniqueName="[Sheet1]" displayFolder="" count="2" memberValueDatatype="20" unbalanced="0"/>
    <cacheHierarchy uniqueName="[Sheet1].[AMT]" caption="AMT" attribute="1" defaultMemberUniqueName="[Sheet1].[AMT].[All]" allUniqueName="[Sheet1].[AMT].[All]" dimensionUniqueName="[Sheet1]" displayFolder="" count="2" memberValueDatatype="5" unbalanced="0"/>
    <cacheHierarchy uniqueName="[Sheet1].[CGST 5%]" caption="CGST 5%" attribute="1" defaultMemberUniqueName="[Sheet1].[CGST 5%].[All]" allUniqueName="[Sheet1].[CGST 5%].[All]" dimensionUniqueName="[Sheet1]" displayFolder="" count="2" memberValueDatatype="5" unbalanced="0"/>
    <cacheHierarchy uniqueName="[Sheet1].[SGST 5%]" caption="SGST 5%" attribute="1" defaultMemberUniqueName="[Sheet1].[SGST 5%].[All]" allUniqueName="[Sheet1].[SGST 5%].[All]" dimensionUniqueName="[Sheet1]" displayFolder="" count="2" memberValueDatatype="5" unbalanced="0"/>
    <cacheHierarchy uniqueName="[Sheet1].[IGST 5%]" caption="IGST 5%" attribute="1" defaultMemberUniqueName="[Sheet1].[IGST 5%].[All]" allUniqueName="[Sheet1].[IGST 5%].[All]" dimensionUniqueName="[Sheet1]" displayFolder="" count="2" memberValueDatatype="5" unbalanced="0"/>
    <cacheHierarchy uniqueName="[Sheet1].[Net Amount]" caption="Net Amount" attribute="1" defaultMemberUniqueName="[Sheet1].[Net Amount].[All]" allUniqueName="[Sheet1].[Net Amount].[All]" dimensionUniqueName="[Sheet1]" displayFolder="" count="2" memberValueDatatype="5" unbalanced="0"/>
    <cacheHierarchy uniqueName="[Table_1__2].[Product]" caption="Product" attribute="1" defaultMemberUniqueName="[Table_1__2].[Product].[All]" allUniqueName="[Table_1__2].[Product].[All]" dimensionUniqueName="[Table_1__2]" displayFolder="" count="2" memberValueDatatype="130" unbalanced="0">
      <fieldsUsage count="2">
        <fieldUsage x="-1"/>
        <fieldUsage x="0"/>
      </fieldsUsage>
    </cacheHierarchy>
    <cacheHierarchy uniqueName="[Table_1__2].[Code]" caption="Code" attribute="1" defaultMemberUniqueName="[Table_1__2].[Code].[All]" allUniqueName="[Table_1__2].[Code].[All]" dimensionUniqueName="[Table_1__2]" displayFolder="" count="2" memberValueDatatype="130" unbalanced="0">
      <fieldsUsage count="2">
        <fieldUsage x="-1"/>
        <fieldUsage x="3"/>
      </fieldsUsage>
    </cacheHierarchy>
    <cacheHierarchy uniqueName="[Table_1__2].[Rate]" caption="Rate" attribute="1" defaultMemberUniqueName="[Table_1__2].[Rate].[All]" allUniqueName="[Table_1__2].[Rate].[All]" dimensionUniqueName="[Table_1__2]" displayFolder="" count="2" memberValueDatatype="20" unbalanced="0"/>
    <cacheHierarchy uniqueName="[Table_1__2].[Qty]" caption="Qty" attribute="1" defaultMemberUniqueName="[Table_1__2].[Qty].[All]" allUniqueName="[Table_1__2].[Qty].[All]" dimensionUniqueName="[Table_1__2]" displayFolder="" count="2" memberValueDatatype="20" unbalanced="0"/>
    <cacheHierarchy uniqueName="[Table_1__2].[Amount]" caption="Amount" attribute="1" defaultMemberUniqueName="[Table_1__2].[Amount].[All]" allUniqueName="[Table_1__2].[Amount].[All]" dimensionUniqueName="[Table_1__2]" displayFolder="" count="2" memberValueDatatype="20" unbalanced="0"/>
    <cacheHierarchy uniqueName="[Table_1__2].[Column1]" caption="Column1" attribute="1" defaultMemberUniqueName="[Table_1__2].[Column1].[All]" allUniqueName="[Table_1__2].[Column1].[All]" dimensionUniqueName="[Table_1__2]" displayFolder="" count="2" memberValueDatatype="20" unbalanced="0"/>
    <cacheHierarchy uniqueName="[Table1 ExternalData_1].[Bill No]" caption="Bill No" attribute="1" defaultMemberUniqueName="[Table1 ExternalData_1].[Bill No].[All]" allUniqueName="[Table1 ExternalData_1].[Bill No].[All]" dimensionUniqueName="[Table1 ExternalData_1]" displayFolder="" count="2"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2" memberValueDatatype="7" unbalanced="0"/>
    <cacheHierarchy uniqueName="[Table1 ExternalData_1].[Amt 5%]" caption="Amt 5%" attribute="1" defaultMemberUniqueName="[Table1 ExternalData_1].[Amt 5%].[All]" allUniqueName="[Table1 ExternalData_1].[Amt 5%].[All]" dimensionUniqueName="[Table1 ExternalData_1]" displayFolder="" count="2" memberValueDatatype="5" unbalanced="0"/>
    <cacheHierarchy uniqueName="[Table1 ExternalData_1].[CGST 5%]" caption="CGST 5%" attribute="1" defaultMemberUniqueName="[Table1 ExternalData_1].[CGST 5%].[All]" allUniqueName="[Table1 ExternalData_1].[CGST 5%].[All]" dimensionUniqueName="[Table1 ExternalData_1]" displayFolder="" count="2" memberValueDatatype="5" unbalanced="0"/>
    <cacheHierarchy uniqueName="[Table1 ExternalData_1].[SGST 5%]" caption="SGST 5%" attribute="1" defaultMemberUniqueName="[Table1 ExternalData_1].[SGST 5%].[All]" allUniqueName="[Table1 ExternalData_1].[SGST 5%].[All]" dimensionUniqueName="[Table1 ExternalData_1]" displayFolder="" count="2"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2"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4"/>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2"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2" memberValueDatatype="20" unbalanced="0"/>
    <cacheHierarchy uniqueName="[Table43].[Pname]" caption="Pname" attribute="1" defaultMemberUniqueName="[Table43].[Pname].[All]" allUniqueName="[Table43].[Pname].[All]" dimensionUniqueName="[Table43]" displayFolder="" count="2" memberValueDatatype="130" unbalanced="0"/>
    <cacheHierarchy uniqueName="[Table43].[Code]" caption="Code" attribute="1" defaultMemberUniqueName="[Table43].[Code].[All]" allUniqueName="[Table43].[Code].[All]" dimensionUniqueName="[Table43]" displayFolder="" count="2" memberValueDatatype="130" unbalanced="0"/>
    <cacheHierarchy uniqueName="[Table43].[MRP Rate]" caption="MRP Rate" attribute="1" defaultMemberUniqueName="[Table43].[MRP Rate].[All]" allUniqueName="[Table43].[MRP Rate].[All]" dimensionUniqueName="[Table43]" displayFolder="" count="2" memberValueDatatype="20" unbalanced="0"/>
    <cacheHierarchy uniqueName="[Table43].[Unit Rate]" caption="Unit Rate" attribute="1" defaultMemberUniqueName="[Table43].[Unit Rate].[All]" allUniqueName="[Table43].[Unit Rate].[All]" dimensionUniqueName="[Table43]" displayFolder="" count="2" memberValueDatatype="20" unbalanced="0"/>
    <cacheHierarchy uniqueName="[Table43].[Current Stock]" caption="Current Stock" attribute="1" defaultMemberUniqueName="[Table43].[Current Stock].[All]" allUniqueName="[Table43].[Current Stock].[All]" dimensionUniqueName="[Table43]" displayFolder="" count="2" memberValueDatatype="20" unbalanced="0"/>
    <cacheHierarchy uniqueName="[Table43].[profit percentage]" caption="profit percentage" attribute="1" defaultMemberUniqueName="[Table43].[profit percentage].[All]" allUniqueName="[Table43].[profit percentage].[All]" dimensionUniqueName="[Table43]" displayFolder="" count="2"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2"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4513889" createdVersion="5" refreshedVersion="8" minRefreshableVersion="3" recordCount="0" supportSubquery="1" supportAdvancedDrill="1" xr:uid="{CF9BD28C-8965-4966-A2EE-B5C20EF80D2A}">
  <cacheSource type="external" connectionId="27"/>
  <cacheFields count="3">
    <cacheField name="[Table43].[Pname].[Pname]" caption="Pname" numFmtId="0" hierarchy="29" level="1">
      <sharedItems count="5">
        <s v="CHURIDAR"/>
        <s v="LEHENGHA"/>
        <s v="PALAZO SET WITH SHAWL"/>
        <s v="SARARA MATERIAL"/>
        <s v="SAREE"/>
      </sharedItems>
    </cacheField>
    <cacheField name="[Measures].[Max of MRP Rate]" caption="Max of MRP Rate" numFmtId="0" hierarchy="54" level="32767"/>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2"/>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2" memberValueDatatype="130" unbalanced="0">
      <fieldsUsage count="2">
        <fieldUsage x="-1"/>
        <fieldUsage x="0"/>
      </fieldsUsage>
    </cacheHierarchy>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oneField="1" hidden="1">
      <fieldsUsage count="1">
        <fieldUsage x="1"/>
      </fieldsUsage>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4976851" createdVersion="5" refreshedVersion="8" minRefreshableVersion="3" recordCount="0" supportSubquery="1" supportAdvancedDrill="1" xr:uid="{CA5AE4A1-867E-46E6-8A52-25C32D8AF302}">
  <cacheSource type="external" connectionId="27"/>
  <cacheFields count="3">
    <cacheField name="[Table43].[Pname].[Pname]" caption="Pname" numFmtId="0" hierarchy="29" level="1">
      <sharedItems count="5">
        <s v="HANDKERSHIEF"/>
        <s v="KUNJOOONE NERIAL"/>
        <s v="MANJAKODI"/>
        <s v="SOCKS"/>
        <s v="TOWEL"/>
      </sharedItems>
    </cacheField>
    <cacheField name="[Measures].[Min of MRP Rate]" caption="Min of MRP Rate" numFmtId="0" hierarchy="55" level="32767"/>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2"/>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2" memberValueDatatype="130" unbalanced="0">
      <fieldsUsage count="2">
        <fieldUsage x="-1"/>
        <fieldUsage x="0"/>
      </fieldsUsage>
    </cacheHierarchy>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5092589" createdVersion="5" refreshedVersion="8" minRefreshableVersion="3" recordCount="0" supportSubquery="1" supportAdvancedDrill="1" xr:uid="{BA05D2E8-403F-4E3A-A05E-5B609B2E1B68}">
  <cacheSource type="external" connectionId="27"/>
  <cacheFields count="2">
    <cacheField name="[Measures].[Sum of Net Amount 2]" caption="Sum of Net Amount 2" numFmtId="0" hierarchy="48" level="32767"/>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1"/>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0" memberValueDatatype="130" unbalanced="0"/>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5324074" createdVersion="5" refreshedVersion="8" minRefreshableVersion="3" recordCount="0" supportSubquery="1" supportAdvancedDrill="1" xr:uid="{FD1929CB-BE07-44ED-BD3C-54CBABC24568}">
  <cacheSource type="external" connectionId="27"/>
  <cacheFields count="2">
    <cacheField name="[Measures].[Sum of Net Amount]" caption="Sum of Net Amount" numFmtId="0" hierarchy="47" level="32767"/>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1"/>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0" memberValueDatatype="130" unbalanced="0"/>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pua" refreshedDate="45526.878705324074" createdVersion="5" refreshedVersion="8" minRefreshableVersion="3" recordCount="0" supportSubquery="1" supportAdvancedDrill="1" xr:uid="{19E38C96-D543-4590-B414-1686F6E3367D}">
  <cacheSource type="external" connectionId="27"/>
  <cacheFields count="1">
    <cacheField name="[Table1 ExternalData_1].[BillDate (Year)].[BillDate (Year)]" caption="BillDate (Year)" numFmtId="0" hierarchy="25" level="1">
      <sharedItems containsSemiMixedTypes="0" containsNonDate="0" containsString="0"/>
    </cacheField>
  </cacheFields>
  <cacheHierarchies count="59">
    <cacheHierarchy uniqueName="[Cash].[Bill no]" caption="Bill no" attribute="1" defaultMemberUniqueName="[Cash].[Bill no].[All]" allUniqueName="[Cash].[Bill no].[All]" dimensionUniqueName="[Cash]" displayFolder="" count="0" memberValueDatatype="130" unbalanced="0"/>
    <cacheHierarchy uniqueName="[Cash].[Bill Date]" caption="Bill Date" attribute="1" time="1" defaultMemberUniqueName="[Cash].[Bill Date].[All]" allUniqueName="[Cash].[Bill Date].[All]" dimensionUniqueName="[Cash]" displayFolder="" count="0" memberValueDatatype="7" unbalanced="0"/>
    <cacheHierarchy uniqueName="[Cash].[Net amount]" caption="Net amount" attribute="1" defaultMemberUniqueName="[Cash].[Net amount].[All]" allUniqueName="[Cash].[Net amount].[All]" dimensionUniqueName="[Cash]" displayFolder="" count="0" memberValueDatatype="5" unbalanced="0"/>
    <cacheHierarchy uniqueName="[Cash].[Payment Mode]" caption="Payment Mode" attribute="1" defaultMemberUniqueName="[Cash].[Payment Mode].[All]" allUniqueName="[Cash].[Payment Mode].[All]" dimensionUniqueName="[Cash]" displayFolder="" count="0" memberValueDatatype="130" unbalanced="0"/>
    <cacheHierarchy uniqueName="[Sheet1].[Inv No]" caption="Inv No" attribute="1" defaultMemberUniqueName="[Sheet1].[Inv No].[All]" allUniqueName="[Sheet1].[Inv No].[All]" dimensionUniqueName="[Sheet1]" displayFolder="" count="0" memberValueDatatype="130" unbalanced="0"/>
    <cacheHierarchy uniqueName="[Sheet1].[Inv Date]" caption="Inv Date" attribute="1" time="1" defaultMemberUniqueName="[Sheet1].[Inv Date].[All]" allUniqueName="[Sheet1].[Inv Date].[All]" dimensionUniqueName="[Sheet1]" displayFolder="" count="0" memberValueDatatype="7" unbalanced="0"/>
    <cacheHierarchy uniqueName="[Sheet1].[Supplier]" caption="Supplier" attribute="1" defaultMemberUniqueName="[Sheet1].[Supplier].[All]" allUniqueName="[Sheet1].[Supplier].[All]" dimensionUniqueName="[Sheet1]" displayFolder="" count="0" memberValueDatatype="130" unbalanced="0"/>
    <cacheHierarchy uniqueName="[Sheet1].[AMT 0%]" caption="AMT 0%" attribute="1" defaultMemberUniqueName="[Sheet1].[AMT 0%].[All]" allUniqueName="[Sheet1].[AMT 0%].[All]" dimensionUniqueName="[Sheet1]" displayFolder="" count="0" memberValueDatatype="20" unbalanced="0"/>
    <cacheHierarchy uniqueName="[Sheet1].[AMT]" caption="AMT" attribute="1" defaultMemberUniqueName="[Sheet1].[AMT].[All]" allUniqueName="[Sheet1].[AMT].[All]" dimensionUniqueName="[Sheet1]" displayFolder="" count="0" memberValueDatatype="5" unbalanced="0"/>
    <cacheHierarchy uniqueName="[Sheet1].[CGST 5%]" caption="CGST 5%" attribute="1" defaultMemberUniqueName="[Sheet1].[CGST 5%].[All]" allUniqueName="[Sheet1].[CGST 5%].[All]" dimensionUniqueName="[Sheet1]" displayFolder="" count="0" memberValueDatatype="5" unbalanced="0"/>
    <cacheHierarchy uniqueName="[Sheet1].[SGST 5%]" caption="SGST 5%" attribute="1" defaultMemberUniqueName="[Sheet1].[SGST 5%].[All]" allUniqueName="[Sheet1].[SGST 5%].[All]" dimensionUniqueName="[Sheet1]" displayFolder="" count="0" memberValueDatatype="5" unbalanced="0"/>
    <cacheHierarchy uniqueName="[Sheet1].[IGST 5%]" caption="IGST 5%" attribute="1" defaultMemberUniqueName="[Sheet1].[IGST 5%].[All]" allUniqueName="[Sheet1].[IGST 5%].[All]" dimensionUniqueName="[Sheet1]" displayFolder="" count="0" memberValueDatatype="5" unbalanced="0"/>
    <cacheHierarchy uniqueName="[Sheet1].[Net Amount]" caption="Net Amount" attribute="1" defaultMemberUniqueName="[Sheet1].[Net Amount].[All]" allUniqueName="[Sheet1].[Net Amount].[All]" dimensionUniqueName="[Sheet1]" displayFolder="" count="0" memberValueDatatype="5" unbalanced="0"/>
    <cacheHierarchy uniqueName="[Table_1__2].[Product]" caption="Product" attribute="1" defaultMemberUniqueName="[Table_1__2].[Product].[All]" allUniqueName="[Table_1__2].[Product].[All]" dimensionUniqueName="[Table_1__2]" displayFolder="" count="2" memberValueDatatype="130" unbalanced="0"/>
    <cacheHierarchy uniqueName="[Table_1__2].[Code]" caption="Code" attribute="1" defaultMemberUniqueName="[Table_1__2].[Code].[All]" allUniqueName="[Table_1__2].[Code].[All]" dimensionUniqueName="[Table_1__2]" displayFolder="" count="0" memberValueDatatype="130" unbalanced="0"/>
    <cacheHierarchy uniqueName="[Table_1__2].[Rate]" caption="Rate" attribute="1" defaultMemberUniqueName="[Table_1__2].[Rate].[All]" allUniqueName="[Table_1__2].[Rate].[All]" dimensionUniqueName="[Table_1__2]" displayFolder="" count="0" memberValueDatatype="20" unbalanced="0"/>
    <cacheHierarchy uniqueName="[Table_1__2].[Qty]" caption="Qty" attribute="1" defaultMemberUniqueName="[Table_1__2].[Qty].[All]" allUniqueName="[Table_1__2].[Qty].[All]" dimensionUniqueName="[Table_1__2]" displayFolder="" count="0" memberValueDatatype="20" unbalanced="0"/>
    <cacheHierarchy uniqueName="[Table_1__2].[Amount]" caption="Amount" attribute="1" defaultMemberUniqueName="[Table_1__2].[Amount].[All]" allUniqueName="[Table_1__2].[Amount].[All]" dimensionUniqueName="[Table_1__2]" displayFolder="" count="0" memberValueDatatype="20" unbalanced="0"/>
    <cacheHierarchy uniqueName="[Table_1__2].[Column1]" caption="Column1" attribute="1" defaultMemberUniqueName="[Table_1__2].[Column1].[All]" allUniqueName="[Table_1__2].[Column1].[All]" dimensionUniqueName="[Table_1__2]" displayFolder="" count="0" memberValueDatatype="20" unbalanced="0"/>
    <cacheHierarchy uniqueName="[Table1 ExternalData_1].[Bill No]" caption="Bill No" attribute="1" defaultMemberUniqueName="[Table1 ExternalData_1].[Bill No].[All]" allUniqueName="[Table1 ExternalData_1].[Bill No].[All]" dimensionUniqueName="[Table1 ExternalData_1]" displayFolder="" count="0" memberValueDatatype="130" unbalanced="0"/>
    <cacheHierarchy uniqueName="[Table1 ExternalData_1].[BillDate]" caption="BillDate" attribute="1" time="1" defaultMemberUniqueName="[Table1 ExternalData_1].[BillDate].[All]" allUniqueName="[Table1 ExternalData_1].[BillDate].[All]" dimensionUniqueName="[Table1 ExternalData_1]" displayFolder="" count="0" memberValueDatatype="7" unbalanced="0"/>
    <cacheHierarchy uniqueName="[Table1 ExternalData_1].[Amt 5%]" caption="Amt 5%" attribute="1" defaultMemberUniqueName="[Table1 ExternalData_1].[Amt 5%].[All]" allUniqueName="[Table1 ExternalData_1].[Amt 5%].[All]" dimensionUniqueName="[Table1 ExternalData_1]" displayFolder="" count="0" memberValueDatatype="5" unbalanced="0"/>
    <cacheHierarchy uniqueName="[Table1 ExternalData_1].[CGST 5%]" caption="CGST 5%" attribute="1" defaultMemberUniqueName="[Table1 ExternalData_1].[CGST 5%].[All]" allUniqueName="[Table1 ExternalData_1].[CGST 5%].[All]" dimensionUniqueName="[Table1 ExternalData_1]" displayFolder="" count="0" memberValueDatatype="5" unbalanced="0"/>
    <cacheHierarchy uniqueName="[Table1 ExternalData_1].[SGST 5%]" caption="SGST 5%" attribute="1" defaultMemberUniqueName="[Table1 ExternalData_1].[SGST 5%].[All]" allUniqueName="[Table1 ExternalData_1].[SGST 5%].[All]" dimensionUniqueName="[Table1 ExternalData_1]" displayFolder="" count="0" memberValueDatatype="5" unbalanced="0"/>
    <cacheHierarchy uniqueName="[Table1 ExternalData_1].[Net Amount]" caption="Net Amount" attribute="1" defaultMemberUniqueName="[Table1 ExternalData_1].[Net Amount].[All]" allUniqueName="[Table1 ExternalData_1].[Net Amount].[All]" dimensionUniqueName="[Table1 ExternalData_1]" displayFolder="" count="0" memberValueDatatype="20" unbalanced="0"/>
    <cacheHierarchy uniqueName="[Table1 ExternalData_1].[BillDate (Year)]" caption="BillDate (Year)" attribute="1" defaultMemberUniqueName="[Table1 ExternalData_1].[BillDate (Year)].[All]" allUniqueName="[Table1 ExternalData_1].[BillDate (Year)].[All]" dimensionUniqueName="[Table1 ExternalData_1]" displayFolder="" count="2" memberValueDatatype="130" unbalanced="0">
      <fieldsUsage count="2">
        <fieldUsage x="-1"/>
        <fieldUsage x="0"/>
      </fieldsUsage>
    </cacheHierarchy>
    <cacheHierarchy uniqueName="[Table1 ExternalData_1].[BillDate (Quarter)]" caption="BillDate (Quarter)" attribute="1" defaultMemberUniqueName="[Table1 ExternalData_1].[BillDate (Quarter)].[All]" allUniqueName="[Table1 ExternalData_1].[BillDate (Quarter)].[All]" dimensionUniqueName="[Table1 ExternalData_1]" displayFolder="" count="0" memberValueDatatype="130" unbalanced="0"/>
    <cacheHierarchy uniqueName="[Table1 ExternalData_1].[BillDate (Month)]" caption="BillDate (Month)" attribute="1" defaultMemberUniqueName="[Table1 ExternalData_1].[BillDate (Month)].[All]" allUniqueName="[Table1 ExternalData_1].[BillDate (Month)].[All]" dimensionUniqueName="[Table1 ExternalData_1]" displayFolder="" count="2" memberValueDatatype="130" unbalanced="0"/>
    <cacheHierarchy uniqueName="[Table43].[Pcode]" caption="Pcode" attribute="1" defaultMemberUniqueName="[Table43].[Pcode].[All]" allUniqueName="[Table43].[Pcode].[All]" dimensionUniqueName="[Table43]" displayFolder="" count="0" memberValueDatatype="20" unbalanced="0"/>
    <cacheHierarchy uniqueName="[Table43].[Pname]" caption="Pname" attribute="1" defaultMemberUniqueName="[Table43].[Pname].[All]" allUniqueName="[Table43].[Pname].[All]" dimensionUniqueName="[Table43]" displayFolder="" count="0" memberValueDatatype="130" unbalanced="0"/>
    <cacheHierarchy uniqueName="[Table43].[Code]" caption="Code" attribute="1" defaultMemberUniqueName="[Table43].[Code].[All]" allUniqueName="[Table43].[Code].[All]" dimensionUniqueName="[Table43]" displayFolder="" count="0" memberValueDatatype="130" unbalanced="0"/>
    <cacheHierarchy uniqueName="[Table43].[MRP Rate]" caption="MRP Rate" attribute="1" defaultMemberUniqueName="[Table43].[MRP Rate].[All]" allUniqueName="[Table43].[MRP Rate].[All]" dimensionUniqueName="[Table43]" displayFolder="" count="0" memberValueDatatype="20" unbalanced="0"/>
    <cacheHierarchy uniqueName="[Table43].[Unit Rate]" caption="Unit Rate" attribute="1" defaultMemberUniqueName="[Table43].[Unit Rate].[All]" allUniqueName="[Table43].[Unit Rate].[All]" dimensionUniqueName="[Table43]" displayFolder="" count="0" memberValueDatatype="20" unbalanced="0"/>
    <cacheHierarchy uniqueName="[Table43].[Current Stock]" caption="Current Stock" attribute="1" defaultMemberUniqueName="[Table43].[Current Stock].[All]" allUniqueName="[Table43].[Current Stock].[All]" dimensionUniqueName="[Table43]" displayFolder="" count="0" memberValueDatatype="20" unbalanced="0"/>
    <cacheHierarchy uniqueName="[Table43].[profit percentage]" caption="profit percentage" attribute="1" defaultMemberUniqueName="[Table43].[profit percentage].[All]" allUniqueName="[Table43].[profit percentage].[All]" dimensionUniqueName="[Table43]" displayFolder="" count="0" memberValueDatatype="20" unbalanced="0"/>
    <cacheHierarchy uniqueName="[Table1 ExternalData_1].[BillDate (Month Index)]" caption="BillDate (Month Index)" attribute="1" defaultMemberUniqueName="[Table1 ExternalData_1].[BillDate (Month Index)].[All]" allUniqueName="[Table1 ExternalData_1].[BillDate (Month Index)].[All]" dimensionUniqueName="[Table1 ExternalData_1]" displayFolder="" count="0" memberValueDatatype="20" unbalanced="0" hidden="1"/>
    <cacheHierarchy uniqueName="[Measures].[__XL_Count Cash]" caption="__XL_Count Cash" measure="1" displayFolder="" measureGroup="Cash" count="0" hidden="1"/>
    <cacheHierarchy uniqueName="[Measures].[__XL_Count Table43]" caption="__XL_Count Table43" measure="1" displayFolder="" measureGroup="Table43" count="0" hidden="1"/>
    <cacheHierarchy uniqueName="[Measures].[__XL_Count Table_1__2]" caption="__XL_Count Table_1__2" measure="1" displayFolder="" measureGroup="Table_1__2" count="0" hidden="1"/>
    <cacheHierarchy uniqueName="[Measures].[__XL_Count Table1 ExternalData_1]" caption="__XL_Count Table1 ExternalData_1" measure="1" displayFolder="" measureGroup="Table1 ExternalData_1"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Table_1__2" count="0" hidden="1">
      <extLst>
        <ext xmlns:x15="http://schemas.microsoft.com/office/spreadsheetml/2010/11/main" uri="{B97F6D7D-B522-45F9-BDA1-12C45D357490}">
          <x15:cacheHierarchy aggregatedColumn="17"/>
        </ext>
      </extLst>
    </cacheHierarchy>
    <cacheHierarchy uniqueName="[Measures].[Count of Amount]" caption="Count of Amount" measure="1" displayFolder="" measureGroup="Table_1__2" count="0" hidden="1">
      <extLst>
        <ext xmlns:x15="http://schemas.microsoft.com/office/spreadsheetml/2010/11/main" uri="{B97F6D7D-B522-45F9-BDA1-12C45D357490}">
          <x15:cacheHierarchy aggregatedColumn="17"/>
        </ext>
      </extLst>
    </cacheHierarchy>
    <cacheHierarchy uniqueName="[Measures].[Sum of Rate]" caption="Sum of Rate" measure="1" displayFolder="" measureGroup="Table_1__2" count="0" hidden="1">
      <extLst>
        <ext xmlns:x15="http://schemas.microsoft.com/office/spreadsheetml/2010/11/main" uri="{B97F6D7D-B522-45F9-BDA1-12C45D357490}">
          <x15:cacheHierarchy aggregatedColumn="15"/>
        </ext>
      </extLst>
    </cacheHierarchy>
    <cacheHierarchy uniqueName="[Measures].[Sum of MRP Rate]" caption="Sum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Unit Rate]" caption="Sum of Unit Rate" measure="1" displayFolder="" measureGroup="Table43" count="0" hidden="1">
      <extLst>
        <ext xmlns:x15="http://schemas.microsoft.com/office/spreadsheetml/2010/11/main" uri="{B97F6D7D-B522-45F9-BDA1-12C45D357490}">
          <x15:cacheHierarchy aggregatedColumn="32"/>
        </ext>
      </extLst>
    </cacheHierarchy>
    <cacheHierarchy uniqueName="[Measures].[Sum of Net Amount]" caption="Sum of Net Amount" measure="1" displayFolder="" measureGroup="Table1 ExternalData_1" count="0" hidden="1">
      <extLst>
        <ext xmlns:x15="http://schemas.microsoft.com/office/spreadsheetml/2010/11/main" uri="{B97F6D7D-B522-45F9-BDA1-12C45D357490}">
          <x15:cacheHierarchy aggregatedColumn="24"/>
        </ext>
      </extLst>
    </cacheHierarchy>
    <cacheHierarchy uniqueName="[Measures].[Sum of Net Amount 2]" caption="Sum of Net Amount 2" measure="1" displayFolder="" measureGroup="Sheet1" count="0" hidden="1">
      <extLst>
        <ext xmlns:x15="http://schemas.microsoft.com/office/spreadsheetml/2010/11/main" uri="{B97F6D7D-B522-45F9-BDA1-12C45D357490}">
          <x15:cacheHierarchy aggregatedColumn="12"/>
        </ext>
      </extLst>
    </cacheHierarchy>
    <cacheHierarchy uniqueName="[Measures].[Sum of CGST 5%]" caption="Sum of CGST 5%" measure="1" displayFolder="" measureGroup="Table1 ExternalData_1" count="0" hidden="1">
      <extLst>
        <ext xmlns:x15="http://schemas.microsoft.com/office/spreadsheetml/2010/11/main" uri="{B97F6D7D-B522-45F9-BDA1-12C45D357490}">
          <x15:cacheHierarchy aggregatedColumn="22"/>
        </ext>
      </extLst>
    </cacheHierarchy>
    <cacheHierarchy uniqueName="[Measures].[Sum of SGST 5%]" caption="Sum of SGST 5%" measure="1" displayFolder="" measureGroup="Table1 ExternalData_1" count="0" hidden="1">
      <extLst>
        <ext xmlns:x15="http://schemas.microsoft.com/office/spreadsheetml/2010/11/main" uri="{B97F6D7D-B522-45F9-BDA1-12C45D357490}">
          <x15:cacheHierarchy aggregatedColumn="23"/>
        </ext>
      </extLst>
    </cacheHierarchy>
    <cacheHierarchy uniqueName="[Measures].[Count of MRP Rate]" caption="Count of MRP Rate" measure="1" displayFolder="" measureGroup="Table43" count="0" hidden="1">
      <extLst>
        <ext xmlns:x15="http://schemas.microsoft.com/office/spreadsheetml/2010/11/main" uri="{B97F6D7D-B522-45F9-BDA1-12C45D357490}">
          <x15:cacheHierarchy aggregatedColumn="31"/>
        </ext>
      </extLst>
    </cacheHierarchy>
    <cacheHierarchy uniqueName="[Measures].[Max of Amount]" caption="Max of Amount" measure="1" displayFolder="" measureGroup="Table_1__2" count="0" hidden="1">
      <extLst>
        <ext xmlns:x15="http://schemas.microsoft.com/office/spreadsheetml/2010/11/main" uri="{B97F6D7D-B522-45F9-BDA1-12C45D357490}">
          <x15:cacheHierarchy aggregatedColumn="17"/>
        </ext>
      </extLst>
    </cacheHierarchy>
    <cacheHierarchy uniqueName="[Measures].[Min of Amount]" caption="Min of Amount" measure="1" displayFolder="" measureGroup="Table_1__2" count="0" hidden="1">
      <extLst>
        <ext xmlns:x15="http://schemas.microsoft.com/office/spreadsheetml/2010/11/main" uri="{B97F6D7D-B522-45F9-BDA1-12C45D357490}">
          <x15:cacheHierarchy aggregatedColumn="17"/>
        </ext>
      </extLst>
    </cacheHierarchy>
    <cacheHierarchy uniqueName="[Measures].[Max of MRP Rate]" caption="Max of MRP Rate" measure="1" displayFolder="" measureGroup="Table43" count="0" hidden="1">
      <extLst>
        <ext xmlns:x15="http://schemas.microsoft.com/office/spreadsheetml/2010/11/main" uri="{B97F6D7D-B522-45F9-BDA1-12C45D357490}">
          <x15:cacheHierarchy aggregatedColumn="31"/>
        </ext>
      </extLst>
    </cacheHierarchy>
    <cacheHierarchy uniqueName="[Measures].[Min of MRP Rate]" caption="Min of MRP Rate" measure="1" displayFolder="" measureGroup="Table43" count="0" hidden="1">
      <extLst>
        <ext xmlns:x15="http://schemas.microsoft.com/office/spreadsheetml/2010/11/main" uri="{B97F6D7D-B522-45F9-BDA1-12C45D357490}">
          <x15:cacheHierarchy aggregatedColumn="31"/>
        </ext>
      </extLst>
    </cacheHierarchy>
    <cacheHierarchy uniqueName="[Measures].[Sum of Qty]" caption="Sum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Qty]" caption="Count of Qty" measure="1" displayFolder="" measureGroup="Table_1__2" count="0" hidden="1">
      <extLst>
        <ext xmlns:x15="http://schemas.microsoft.com/office/spreadsheetml/2010/11/main" uri="{B97F6D7D-B522-45F9-BDA1-12C45D357490}">
          <x15:cacheHierarchy aggregatedColumn="16"/>
        </ext>
      </extLst>
    </cacheHierarchy>
    <cacheHierarchy uniqueName="[Measures].[Count of BillDate]" caption="Count of BillDate" measure="1" displayFolder="" measureGroup="Table1 ExternalData_1" count="0" hidden="1">
      <extLst>
        <ext xmlns:x15="http://schemas.microsoft.com/office/spreadsheetml/2010/11/main" uri="{B97F6D7D-B522-45F9-BDA1-12C45D357490}">
          <x15:cacheHierarchy aggregatedColumn="20"/>
        </ext>
      </extLst>
    </cacheHierarchy>
  </cacheHierarchies>
  <kpis count="0"/>
  <dimensions count="6">
    <dimension name="Cash" uniqueName="[Cash]" caption="Cash"/>
    <dimension measure="1" name="Measures" uniqueName="[Measures]" caption="Measures"/>
    <dimension name="Sheet1" uniqueName="[Sheet1]" caption="Sheet1"/>
    <dimension name="Table_1__2" uniqueName="[Table_1__2]" caption="Table_1__2"/>
    <dimension name="Table1 ExternalData_1" uniqueName="[Table1 ExternalData_1]" caption="Table1 ExternalData_1"/>
    <dimension name="Table43" uniqueName="[Table43]" caption="Table43"/>
  </dimensions>
  <measureGroups count="5">
    <measureGroup name="Cash" caption="Cash"/>
    <measureGroup name="Sheet1" caption="Sheet1"/>
    <measureGroup name="Table_1__2" caption="Table_1__2"/>
    <measureGroup name="Table1 ExternalData_1" caption="Table1 ExternalData_1"/>
    <measureGroup name="Table43" caption="Table43"/>
  </measureGroups>
  <maps count="10">
    <map measureGroup="0" dimension="0"/>
    <map measureGroup="0" dimension="2"/>
    <map measureGroup="0" dimension="4"/>
    <map measureGroup="0" dimension="5"/>
    <map measureGroup="1" dimension="2"/>
    <map measureGroup="2" dimension="3"/>
    <map measureGroup="2" dimension="5"/>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0">
  <r>
    <s v="R5"/>
    <x v="0"/>
    <n v="2022"/>
    <n v="85.71"/>
    <n v="2.15"/>
    <n v="90"/>
    <e v="#N/A"/>
  </r>
  <r>
    <s v="R6"/>
    <x v="0"/>
    <n v="2022"/>
    <n v="83.81"/>
    <n v="2.1"/>
    <n v="88"/>
    <n v="88.666666666666671"/>
  </r>
  <r>
    <s v="R7"/>
    <x v="0"/>
    <n v="2022"/>
    <n v="83.81"/>
    <n v="2.1"/>
    <n v="88"/>
    <n v="88"/>
  </r>
  <r>
    <s v="R8"/>
    <x v="0"/>
    <n v="2022"/>
    <n v="83.81"/>
    <n v="2.1"/>
    <n v="88"/>
    <n v="88"/>
  </r>
  <r>
    <s v="R9"/>
    <x v="0"/>
    <n v="2022"/>
    <n v="83.81"/>
    <n v="2.1"/>
    <n v="88"/>
    <n v="333.66666666666669"/>
  </r>
  <r>
    <s v="R10"/>
    <x v="0"/>
    <n v="2022"/>
    <n v="785.72"/>
    <n v="19.64"/>
    <n v="825"/>
    <n v="361"/>
  </r>
  <r>
    <s v="R11"/>
    <x v="0"/>
    <n v="2022"/>
    <n v="161.9"/>
    <n v="4.05"/>
    <n v="170"/>
    <n v="476.66666666666669"/>
  </r>
  <r>
    <s v="R12"/>
    <x v="0"/>
    <n v="2022"/>
    <n v="414.29"/>
    <n v="10.36"/>
    <n v="435"/>
    <n v="466.66666666666669"/>
  </r>
  <r>
    <s v="R13"/>
    <x v="0"/>
    <n v="2022"/>
    <n v="757.15"/>
    <n v="18.93"/>
    <n v="795"/>
    <n v="605"/>
  </r>
  <r>
    <s v="R14"/>
    <x v="0"/>
    <n v="2022"/>
    <n v="557.15"/>
    <n v="13.93"/>
    <n v="585"/>
    <n v="1013.3333333333334"/>
  </r>
  <r>
    <s v="R15"/>
    <x v="0"/>
    <n v="2022"/>
    <n v="1580.96"/>
    <n v="39.520000000000003"/>
    <n v="1660"/>
    <n v="1083.3333333333333"/>
  </r>
  <r>
    <s v="R16"/>
    <x v="0"/>
    <n v="2022"/>
    <n v="957.15"/>
    <n v="23.93"/>
    <n v="1005"/>
    <n v="1558.3333333333333"/>
  </r>
  <r>
    <s v="R17"/>
    <x v="0"/>
    <n v="2022"/>
    <n v="1914.28"/>
    <n v="47.86"/>
    <n v="2010"/>
    <n v="1330"/>
  </r>
  <r>
    <s v="R18"/>
    <x v="0"/>
    <n v="2022"/>
    <n v="928.57"/>
    <n v="23.22"/>
    <n v="975"/>
    <n v="1358.3333333333333"/>
  </r>
  <r>
    <s v="R19"/>
    <x v="0"/>
    <n v="2022"/>
    <n v="1038.0999999999999"/>
    <n v="25.95"/>
    <n v="1090"/>
    <n v="1028.3333333333333"/>
  </r>
  <r>
    <s v="R20"/>
    <x v="0"/>
    <n v="2022"/>
    <n v="971.43"/>
    <n v="24.29"/>
    <n v="1020"/>
    <n v="876.66666666666663"/>
  </r>
  <r>
    <s v="R21"/>
    <x v="0"/>
    <n v="2022"/>
    <n v="495.24"/>
    <n v="12.38"/>
    <n v="520"/>
    <n v="1098.3333333333333"/>
  </r>
  <r>
    <s v="R22"/>
    <x v="0"/>
    <n v="2022"/>
    <n v="1671.43"/>
    <n v="41.79"/>
    <n v="1755"/>
    <n v="849"/>
  </r>
  <r>
    <s v="R23"/>
    <x v="0"/>
    <n v="2022"/>
    <n v="259.05"/>
    <n v="6.48"/>
    <n v="272"/>
    <n v="2614.3333333333335"/>
  </r>
  <r>
    <s v="R24"/>
    <x v="0"/>
    <n v="2022"/>
    <n v="5539.06"/>
    <n v="138.47"/>
    <n v="5816"/>
    <n v="2269.3333333333335"/>
  </r>
  <r>
    <s v="R25"/>
    <x v="0"/>
    <n v="2022"/>
    <n v="685.71"/>
    <n v="17.149999999999999"/>
    <n v="720"/>
    <n v="2968.6666666666665"/>
  </r>
  <r>
    <s v="R26"/>
    <x v="0"/>
    <n v="2022"/>
    <n v="2257.14"/>
    <n v="56.43"/>
    <n v="2370"/>
    <n v="1358.3333333333333"/>
  </r>
  <r>
    <s v="R27"/>
    <x v="0"/>
    <n v="2022"/>
    <n v="938.09"/>
    <n v="23.46"/>
    <n v="985"/>
    <n v="1238.3333333333333"/>
  </r>
  <r>
    <s v="R28"/>
    <x v="0"/>
    <n v="2022"/>
    <n v="342.86"/>
    <n v="8.57"/>
    <n v="360"/>
    <n v="625"/>
  </r>
  <r>
    <s v="R29"/>
    <x v="0"/>
    <n v="2022"/>
    <n v="504.76"/>
    <n v="12.62"/>
    <n v="530"/>
    <n v="391.66666666666669"/>
  </r>
  <r>
    <s v="R30"/>
    <x v="0"/>
    <n v="2022"/>
    <n v="271.43"/>
    <n v="6.79"/>
    <n v="285"/>
    <n v="645"/>
  </r>
  <r>
    <s v="R31"/>
    <x v="0"/>
    <n v="2022"/>
    <n v="1066.67"/>
    <n v="26.67"/>
    <n v="1120"/>
    <n v="645"/>
  </r>
  <r>
    <s v="R32"/>
    <x v="0"/>
    <n v="2022"/>
    <n v="504.76"/>
    <n v="12.62"/>
    <n v="530"/>
    <n v="865"/>
  </r>
  <r>
    <s v="R33"/>
    <x v="0"/>
    <n v="2022"/>
    <n v="900"/>
    <n v="22.5"/>
    <n v="945"/>
    <n v="890"/>
  </r>
  <r>
    <s v="R34"/>
    <x v="0"/>
    <n v="2022"/>
    <n v="1138.0999999999999"/>
    <n v="28.45"/>
    <n v="1195"/>
    <n v="913.33333333333337"/>
  </r>
  <r>
    <s v="R35"/>
    <x v="0"/>
    <n v="2022"/>
    <n v="571.42999999999995"/>
    <n v="14.29"/>
    <n v="600"/>
    <n v="775"/>
  </r>
  <r>
    <s v="R36"/>
    <x v="0"/>
    <n v="2022"/>
    <n v="504.76"/>
    <n v="12.62"/>
    <n v="530"/>
    <n v="671.66666666666663"/>
  </r>
  <r>
    <s v="R37"/>
    <x v="0"/>
    <n v="2022"/>
    <n v="842.86"/>
    <n v="21.07"/>
    <n v="885"/>
    <n v="1201.6666666666667"/>
  </r>
  <r>
    <s v="R38"/>
    <x v="0"/>
    <n v="2022"/>
    <n v="2085.7199999999998"/>
    <n v="52.14"/>
    <n v="2190"/>
    <n v="1325"/>
  </r>
  <r>
    <s v="R39"/>
    <x v="0"/>
    <n v="2022"/>
    <n v="857.14"/>
    <n v="21.43"/>
    <n v="900"/>
    <n v="1685"/>
  </r>
  <r>
    <s v="R40"/>
    <x v="0"/>
    <n v="2022"/>
    <n v="1871.43"/>
    <n v="46.79"/>
    <n v="1965"/>
    <n v="1065"/>
  </r>
  <r>
    <s v="R41"/>
    <x v="0"/>
    <n v="2022"/>
    <n v="314.29000000000002"/>
    <n v="7.86"/>
    <n v="330"/>
    <n v="1268.3333333333333"/>
  </r>
  <r>
    <s v="R42"/>
    <x v="0"/>
    <n v="2022"/>
    <n v="1438.09"/>
    <n v="35.96"/>
    <n v="1510"/>
    <n v="850"/>
  </r>
  <r>
    <s v="R43"/>
    <x v="0"/>
    <n v="2022"/>
    <n v="676.19"/>
    <n v="16.91"/>
    <n v="710"/>
    <n v="1521.6666666666667"/>
  </r>
  <r>
    <s v="R44"/>
    <x v="0"/>
    <n v="2022"/>
    <n v="2233.33"/>
    <n v="55.84"/>
    <n v="2345"/>
    <n v="1118.3333333333333"/>
  </r>
  <r>
    <s v="R45"/>
    <x v="0"/>
    <n v="2022"/>
    <n v="285.70999999999998"/>
    <n v="7.15"/>
    <n v="300"/>
    <n v="1106.6666666666667"/>
  </r>
  <r>
    <s v="R46"/>
    <x v="0"/>
    <n v="2022"/>
    <n v="642.86"/>
    <n v="16.07"/>
    <n v="675"/>
    <n v="565"/>
  </r>
  <r>
    <s v="R47"/>
    <x v="0"/>
    <n v="2022"/>
    <n v="685.72"/>
    <n v="17.14"/>
    <n v="720"/>
    <n v="585"/>
  </r>
  <r>
    <s v="R48"/>
    <x v="1"/>
    <n v="2022"/>
    <n v="342.86"/>
    <n v="8.57"/>
    <n v="360"/>
    <n v="510"/>
  </r>
  <r>
    <s v="R49"/>
    <x v="1"/>
    <n v="2022"/>
    <n v="428.57"/>
    <n v="10.72"/>
    <n v="450"/>
    <n v="1708.3333333333333"/>
  </r>
  <r>
    <s v="R50"/>
    <x v="1"/>
    <n v="2022"/>
    <n v="4109.5200000000004"/>
    <n v="102.74"/>
    <n v="4315"/>
    <n v="1938.3333333333333"/>
  </r>
  <r>
    <s v="R51"/>
    <x v="1"/>
    <n v="2022"/>
    <n v="1000"/>
    <n v="25"/>
    <n v="1050"/>
    <n v="1853.3333333333333"/>
  </r>
  <r>
    <s v="R52"/>
    <x v="1"/>
    <n v="2022"/>
    <n v="185.71"/>
    <n v="4.6500000000000004"/>
    <n v="195"/>
    <n v="660"/>
  </r>
  <r>
    <s v="R53"/>
    <x v="1"/>
    <n v="2022"/>
    <n v="700"/>
    <n v="17.5"/>
    <n v="735"/>
    <n v="816.66666666666663"/>
  </r>
  <r>
    <s v="R54"/>
    <x v="1"/>
    <n v="2022"/>
    <n v="1447.61"/>
    <n v="36.200000000000003"/>
    <n v="1520"/>
    <n v="1151.6666666666667"/>
  </r>
  <r>
    <s v="R55"/>
    <x v="1"/>
    <n v="2022"/>
    <n v="1142.8599999999999"/>
    <n v="28.57"/>
    <n v="1200"/>
    <n v="1195"/>
  </r>
  <r>
    <s v="R56"/>
    <x v="1"/>
    <n v="2022"/>
    <n v="823.81"/>
    <n v="20.6"/>
    <n v="865"/>
    <n v="863.33333333333337"/>
  </r>
  <r>
    <s v="R57"/>
    <x v="1"/>
    <n v="2022"/>
    <n v="500"/>
    <n v="12.5"/>
    <n v="525"/>
    <n v="708.33333333333337"/>
  </r>
  <r>
    <s v="R58"/>
    <x v="1"/>
    <n v="2022"/>
    <n v="700"/>
    <n v="17.5"/>
    <n v="735"/>
    <n v="583.33333333333337"/>
  </r>
  <r>
    <s v="R59"/>
    <x v="1"/>
    <n v="2022"/>
    <n v="466.67"/>
    <n v="11.67"/>
    <n v="490"/>
    <n v="758.33333333333337"/>
  </r>
  <r>
    <s v="R60"/>
    <x v="2"/>
    <n v="2022"/>
    <n v="1000"/>
    <n v="25"/>
    <n v="1050"/>
    <n v="743.33333333333337"/>
  </r>
  <r>
    <s v="R61"/>
    <x v="2"/>
    <n v="2022"/>
    <n v="657.14"/>
    <n v="16.43"/>
    <n v="690"/>
    <n v="1003.3333333333334"/>
  </r>
  <r>
    <s v="R62"/>
    <x v="2"/>
    <n v="2022"/>
    <n v="1209.52"/>
    <n v="30.24"/>
    <n v="1270"/>
    <n v="763.33333333333337"/>
  </r>
  <r>
    <s v="R63"/>
    <x v="2"/>
    <n v="2022"/>
    <n v="314.29000000000002"/>
    <n v="7.86"/>
    <n v="330"/>
    <n v="716.66666666666663"/>
  </r>
  <r>
    <s v="R64"/>
    <x v="2"/>
    <n v="2022"/>
    <n v="523.80999999999995"/>
    <n v="13.1"/>
    <n v="550"/>
    <n v="748.33333333333337"/>
  </r>
  <r>
    <s v="R65"/>
    <x v="2"/>
    <n v="2022"/>
    <n v="1300"/>
    <n v="32.5"/>
    <n v="1365"/>
    <n v="681.66666666666663"/>
  </r>
  <r>
    <s v="R66"/>
    <x v="2"/>
    <n v="2022"/>
    <n v="123.81"/>
    <n v="3.1"/>
    <n v="130"/>
    <n v="656.66666666666663"/>
  </r>
  <r>
    <s v="R67"/>
    <x v="3"/>
    <n v="2022"/>
    <n v="452.37"/>
    <n v="11.32"/>
    <n v="475"/>
    <n v="586.66666666666663"/>
  </r>
  <r>
    <s v="R68"/>
    <x v="3"/>
    <n v="2022"/>
    <n v="1100"/>
    <n v="27.5"/>
    <n v="1155"/>
    <n v="978.33333333333337"/>
  </r>
  <r>
    <s v="R69"/>
    <x v="3"/>
    <n v="2022"/>
    <n v="1242.8499999999999"/>
    <n v="31.08"/>
    <n v="1305"/>
    <n v="995"/>
  </r>
  <r>
    <s v="R70"/>
    <x v="3"/>
    <n v="2022"/>
    <n v="500"/>
    <n v="12.5"/>
    <n v="525"/>
    <n v="785"/>
  </r>
  <r>
    <s v="R71"/>
    <x v="3"/>
    <n v="2022"/>
    <n v="500"/>
    <n v="12.5"/>
    <n v="525"/>
    <n v="3442"/>
  </r>
  <r>
    <s v="R72"/>
    <x v="3"/>
    <n v="2022"/>
    <n v="8834.2900000000009"/>
    <n v="220.86"/>
    <n v="9276"/>
    <n v="4840.333333333333"/>
  </r>
  <r>
    <s v="R73"/>
    <x v="3"/>
    <n v="2022"/>
    <n v="4495.25"/>
    <n v="112.38"/>
    <n v="4720"/>
    <n v="5997"/>
  </r>
  <r>
    <s v="R74"/>
    <x v="3"/>
    <n v="2022"/>
    <n v="3804.77"/>
    <n v="95.11"/>
    <n v="3995"/>
    <n v="3070"/>
  </r>
  <r>
    <s v="R75"/>
    <x v="3"/>
    <n v="2022"/>
    <n v="471.43"/>
    <n v="11.79"/>
    <n v="495"/>
    <n v="1626.6666666666667"/>
  </r>
  <r>
    <s v="R76"/>
    <x v="3"/>
    <n v="2022"/>
    <n v="371.43"/>
    <n v="9.2899999999999991"/>
    <n v="390"/>
    <n v="883.33333333333337"/>
  </r>
  <r>
    <s v="R77"/>
    <x v="3"/>
    <n v="2022"/>
    <n v="1680.96"/>
    <n v="42.02"/>
    <n v="1765"/>
    <n v="888.33333333333337"/>
  </r>
  <r>
    <s v="R78"/>
    <x v="3"/>
    <n v="2022"/>
    <n v="485.72"/>
    <n v="12.14"/>
    <n v="510"/>
    <n v="771.66666666666663"/>
  </r>
  <r>
    <s v="R79"/>
    <x v="3"/>
    <n v="2022"/>
    <n v="38.1"/>
    <n v="0.95"/>
    <n v="40"/>
    <n v="315"/>
  </r>
  <r>
    <s v="R80"/>
    <x v="4"/>
    <n v="2022"/>
    <n v="376.19"/>
    <n v="9.4"/>
    <n v="395"/>
    <n v="385"/>
  </r>
  <r>
    <s v="R81"/>
    <x v="4"/>
    <n v="2022"/>
    <n v="685.72"/>
    <n v="17.14"/>
    <n v="720"/>
    <n v="838.33333333333337"/>
  </r>
  <r>
    <s v="R82"/>
    <x v="4"/>
    <n v="2022"/>
    <n v="1333.33"/>
    <n v="33.340000000000003"/>
    <n v="1400"/>
    <n v="915"/>
  </r>
  <r>
    <s v="R83"/>
    <x v="4"/>
    <n v="2022"/>
    <n v="595.24"/>
    <n v="14.88"/>
    <n v="625"/>
    <n v="1000"/>
  </r>
  <r>
    <s v="R84"/>
    <x v="5"/>
    <n v="2022"/>
    <n v="928.57"/>
    <n v="23.22"/>
    <n v="975"/>
    <n v="566.66666666666663"/>
  </r>
  <r>
    <s v="R85"/>
    <x v="5"/>
    <n v="2022"/>
    <n v="95.24"/>
    <n v="2.38"/>
    <n v="100"/>
    <n v="618.33333333333337"/>
  </r>
  <r>
    <s v="R86"/>
    <x v="5"/>
    <n v="2022"/>
    <n v="742.86"/>
    <n v="18.57"/>
    <n v="780"/>
    <n v="423.33333333333331"/>
  </r>
  <r>
    <s v="R87"/>
    <x v="5"/>
    <n v="2022"/>
    <n v="371.43"/>
    <n v="9.2899999999999991"/>
    <n v="390"/>
    <n v="455"/>
  </r>
  <r>
    <s v="R88"/>
    <x v="5"/>
    <n v="2022"/>
    <n v="185.71"/>
    <n v="4.6500000000000004"/>
    <n v="195"/>
    <n v="923.33333333333337"/>
  </r>
  <r>
    <s v="R89"/>
    <x v="5"/>
    <n v="2022"/>
    <n v="2080.9499999999998"/>
    <n v="52.03"/>
    <n v="2185"/>
    <n v="903.33333333333337"/>
  </r>
  <r>
    <s v="R90"/>
    <x v="5"/>
    <n v="2022"/>
    <n v="314.29000000000002"/>
    <n v="7.86"/>
    <n v="330"/>
    <n v="888.33333333333337"/>
  </r>
  <r>
    <s v="R91"/>
    <x v="5"/>
    <n v="2022"/>
    <n v="142.86000000000001"/>
    <n v="3.57"/>
    <n v="150"/>
    <n v="755"/>
  </r>
  <r>
    <s v="R92"/>
    <x v="6"/>
    <n v="2022"/>
    <n v="1700"/>
    <n v="42.5"/>
    <n v="1785"/>
    <n v="671.66666666666663"/>
  </r>
  <r>
    <s v="R93"/>
    <x v="6"/>
    <n v="2022"/>
    <n v="76.19"/>
    <n v="1.91"/>
    <n v="80"/>
    <n v="986.66666666666663"/>
  </r>
  <r>
    <s v="R94"/>
    <x v="6"/>
    <n v="2022"/>
    <n v="1042.8699999999999"/>
    <n v="26.07"/>
    <n v="1095"/>
    <n v="706.66666666666663"/>
  </r>
  <r>
    <s v="R95"/>
    <x v="6"/>
    <n v="2022"/>
    <n v="900"/>
    <n v="22.5"/>
    <n v="945"/>
    <n v="820"/>
  </r>
  <r>
    <s v="R96"/>
    <x v="6"/>
    <n v="2022"/>
    <n v="400"/>
    <n v="10"/>
    <n v="420"/>
    <n v="498.33333333333331"/>
  </r>
  <r>
    <s v="R97"/>
    <x v="6"/>
    <n v="2022"/>
    <n v="123.81"/>
    <n v="3.1"/>
    <n v="130"/>
    <n v="403.33333333333331"/>
  </r>
  <r>
    <s v="R98"/>
    <x v="6"/>
    <n v="2022"/>
    <n v="628.58000000000004"/>
    <n v="15.71"/>
    <n v="660"/>
    <n v="413.33333333333331"/>
  </r>
  <r>
    <s v="R99"/>
    <x v="6"/>
    <n v="2022"/>
    <n v="428.57"/>
    <n v="10.72"/>
    <n v="450"/>
    <n v="783.33333333333337"/>
  </r>
  <r>
    <s v="R100"/>
    <x v="6"/>
    <n v="2022"/>
    <n v="1180.96"/>
    <n v="29.52"/>
    <n v="1240"/>
    <n v="740"/>
  </r>
  <r>
    <s v="R101"/>
    <x v="7"/>
    <n v="2022"/>
    <n v="504.76"/>
    <n v="12.62"/>
    <n v="530"/>
    <n v="1033.3333333333333"/>
  </r>
  <r>
    <s v="R102"/>
    <x v="7"/>
    <n v="2022"/>
    <n v="1266.6600000000001"/>
    <n v="31.67"/>
    <n v="1330"/>
    <n v="1201.6666666666667"/>
  </r>
  <r>
    <s v="R103"/>
    <x v="8"/>
    <n v="2022"/>
    <n v="1661.9"/>
    <n v="41.55"/>
    <n v="1745"/>
    <n v="1025"/>
  </r>
  <r>
    <s v="R104"/>
    <x v="8"/>
    <n v="2022"/>
    <n v="0"/>
    <n v="0"/>
    <n v="0"/>
    <n v="581.66666666666663"/>
  </r>
  <r>
    <s v="R105"/>
    <x v="8"/>
    <n v="2022"/>
    <n v="0"/>
    <n v="0"/>
    <n v="0"/>
    <n v="520"/>
  </r>
  <r>
    <s v="R106"/>
    <x v="8"/>
    <n v="2022"/>
    <n v="1485.72"/>
    <n v="37.14"/>
    <n v="1560"/>
    <n v="630"/>
  </r>
  <r>
    <s v="R107"/>
    <x v="8"/>
    <n v="2022"/>
    <n v="314.27999999999997"/>
    <n v="7.86"/>
    <n v="330"/>
    <n v="900"/>
  </r>
  <r>
    <s v="R108"/>
    <x v="8"/>
    <n v="2022"/>
    <n v="771.44"/>
    <n v="19.28"/>
    <n v="810"/>
    <n v="675"/>
  </r>
  <r>
    <s v="R109"/>
    <x v="8"/>
    <n v="2022"/>
    <n v="842.86"/>
    <n v="21.07"/>
    <n v="885"/>
    <n v="828.33333333333337"/>
  </r>
  <r>
    <s v="R110"/>
    <x v="8"/>
    <n v="2022"/>
    <n v="752.38"/>
    <n v="18.809999999999999"/>
    <n v="790"/>
    <n v="645"/>
  </r>
  <r>
    <s v="R111"/>
    <x v="8"/>
    <n v="2022"/>
    <n v="247.62"/>
    <n v="6.19"/>
    <n v="260"/>
    <n v="390"/>
  </r>
  <r>
    <s v="R112"/>
    <x v="8"/>
    <n v="2022"/>
    <n v="114.3"/>
    <n v="2.85"/>
    <n v="120"/>
    <n v="346.66666666666669"/>
  </r>
  <r>
    <s v="R113"/>
    <x v="8"/>
    <n v="2022"/>
    <n v="628.58000000000004"/>
    <n v="15.71"/>
    <n v="660"/>
    <n v="384"/>
  </r>
  <r>
    <s v="R114"/>
    <x v="9"/>
    <n v="2022"/>
    <n v="354.29"/>
    <n v="8.86"/>
    <n v="372"/>
    <n v="370.66666666666669"/>
  </r>
  <r>
    <s v="R115"/>
    <x v="9"/>
    <n v="2022"/>
    <n v="76.19"/>
    <n v="1.91"/>
    <n v="80"/>
    <n v="295.66666666666669"/>
  </r>
  <r>
    <s v="R116"/>
    <x v="9"/>
    <n v="2022"/>
    <n v="414.29"/>
    <n v="10.36"/>
    <n v="435"/>
    <n v="351.66666666666669"/>
  </r>
  <r>
    <s v="R117"/>
    <x v="9"/>
    <n v="2022"/>
    <n v="514.29"/>
    <n v="12.86"/>
    <n v="540"/>
    <n v="501.66666666666669"/>
  </r>
  <r>
    <s v="R118"/>
    <x v="9"/>
    <n v="2022"/>
    <n v="504.75"/>
    <n v="12.63"/>
    <n v="530"/>
    <n v="730"/>
  </r>
  <r>
    <s v="R119"/>
    <x v="9"/>
    <n v="2022"/>
    <n v="1066.6600000000001"/>
    <n v="26.67"/>
    <n v="1120"/>
    <n v="1466.6666666666667"/>
  </r>
  <r>
    <s v="R120"/>
    <x v="9"/>
    <n v="2022"/>
    <n v="2619.0500000000002"/>
    <n v="65.47"/>
    <n v="2750"/>
    <n v="1355"/>
  </r>
  <r>
    <s v="R121"/>
    <x v="9"/>
    <n v="2022"/>
    <n v="185.71"/>
    <n v="4.6500000000000004"/>
    <n v="195"/>
    <n v="1378.3333333333333"/>
  </r>
  <r>
    <s v="R122"/>
    <x v="10"/>
    <n v="2022"/>
    <n v="1133.33"/>
    <n v="28.34"/>
    <n v="1190"/>
    <n v="728.33333333333337"/>
  </r>
  <r>
    <s v="R123"/>
    <x v="10"/>
    <n v="2022"/>
    <n v="761.91"/>
    <n v="19.05"/>
    <n v="800"/>
    <n v="933.33333333333337"/>
  </r>
  <r>
    <s v="R124"/>
    <x v="11"/>
    <n v="2022"/>
    <n v="771.43"/>
    <n v="19.29"/>
    <n v="810"/>
    <n v="656.66666666666663"/>
  </r>
  <r>
    <s v="R125"/>
    <x v="11"/>
    <n v="2022"/>
    <n v="342.86"/>
    <n v="8.57"/>
    <n v="360"/>
    <n v="636.66666666666663"/>
  </r>
  <r>
    <s v="R126"/>
    <x v="11"/>
    <n v="2022"/>
    <n v="704.76"/>
    <n v="17.62"/>
    <n v="740"/>
    <n v="366.66666666666669"/>
  </r>
  <r>
    <s v="R127"/>
    <x v="11"/>
    <n v="2022"/>
    <n v="0"/>
    <n v="0"/>
    <n v="0"/>
    <n v="293.33333333333331"/>
  </r>
  <r>
    <s v="R128"/>
    <x v="11"/>
    <n v="2022"/>
    <n v="133.33000000000001"/>
    <n v="3.34"/>
    <n v="140"/>
    <n v="166.66666666666666"/>
  </r>
  <r>
    <s v="R129"/>
    <x v="11"/>
    <n v="2022"/>
    <n v="342.86"/>
    <n v="8.57"/>
    <n v="360"/>
    <n v="453.33333333333331"/>
  </r>
  <r>
    <s v="R130"/>
    <x v="11"/>
    <n v="2022"/>
    <n v="819.05"/>
    <n v="20.48"/>
    <n v="860"/>
    <n v="466.66666666666669"/>
  </r>
  <r>
    <s v="R131"/>
    <x v="11"/>
    <n v="2022"/>
    <n v="171.43"/>
    <n v="4.29"/>
    <n v="180"/>
    <n v="557.33333333333337"/>
  </r>
  <r>
    <s v="R132"/>
    <x v="12"/>
    <n v="2022"/>
    <n v="601.91999999999996"/>
    <n v="15.04"/>
    <n v="632"/>
    <n v="330.66666666666669"/>
  </r>
  <r>
    <s v="R133"/>
    <x v="12"/>
    <n v="2022"/>
    <n v="171.43"/>
    <n v="4.29"/>
    <n v="180"/>
    <n v="570.66666666666663"/>
  </r>
  <r>
    <s v="R134"/>
    <x v="12"/>
    <n v="2022"/>
    <n v="857.14"/>
    <n v="21.43"/>
    <n v="900"/>
    <n v="480"/>
  </r>
  <r>
    <s v="R135"/>
    <x v="12"/>
    <n v="2022"/>
    <n v="342.86"/>
    <n v="8.57"/>
    <n v="360"/>
    <n v="745"/>
  </r>
  <r>
    <s v="R136"/>
    <x v="12"/>
    <n v="2022"/>
    <n v="928.57"/>
    <n v="23.22"/>
    <n v="975"/>
    <n v="543.33333333333337"/>
  </r>
  <r>
    <s v="R137"/>
    <x v="12"/>
    <n v="2022"/>
    <n v="280.95999999999998"/>
    <n v="7.02"/>
    <n v="295"/>
    <n v="536.66666666666663"/>
  </r>
  <r>
    <s v="R138"/>
    <x v="12"/>
    <n v="2022"/>
    <n v="323.81"/>
    <n v="8.1"/>
    <n v="340"/>
    <n v="541.66666666666663"/>
  </r>
  <r>
    <s v="R139"/>
    <x v="12"/>
    <n v="2022"/>
    <n v="942.87"/>
    <n v="23.57"/>
    <n v="990"/>
    <n v="1020"/>
  </r>
  <r>
    <s v="R140"/>
    <x v="12"/>
    <n v="2022"/>
    <n v="1647.62"/>
    <n v="41.19"/>
    <n v="1730"/>
    <n v="1333.3333333333333"/>
  </r>
  <r>
    <s v="R141"/>
    <x v="13"/>
    <n v="2022"/>
    <n v="1219.04"/>
    <n v="30.48"/>
    <n v="1280"/>
    <n v="1063.3333333333333"/>
  </r>
  <r>
    <s v="R142"/>
    <x v="13"/>
    <n v="2022"/>
    <n v="171.43"/>
    <n v="4.29"/>
    <n v="180"/>
    <n v="896.66666666666663"/>
  </r>
  <r>
    <s v="R143"/>
    <x v="13"/>
    <n v="2022"/>
    <n v="1171.43"/>
    <n v="29.29"/>
    <n v="1230"/>
    <n v="656.66666666666663"/>
  </r>
  <r>
    <s v="R144"/>
    <x v="13"/>
    <n v="2022"/>
    <n v="533.33000000000004"/>
    <n v="13.34"/>
    <n v="560"/>
    <n v="1450"/>
  </r>
  <r>
    <s v="R145"/>
    <x v="13"/>
    <n v="2022"/>
    <n v="2438.1"/>
    <n v="60.95"/>
    <n v="2560"/>
    <n v="1458.3333333333333"/>
  </r>
  <r>
    <s v="R146"/>
    <x v="13"/>
    <n v="2022"/>
    <n v="1195.25"/>
    <n v="29.88"/>
    <n v="1255"/>
    <n v="1396.6666666666667"/>
  </r>
  <r>
    <s v="R147"/>
    <x v="13"/>
    <n v="2022"/>
    <n v="357.14"/>
    <n v="8.93"/>
    <n v="375"/>
    <n v="1030"/>
  </r>
  <r>
    <s v="R148"/>
    <x v="13"/>
    <n v="2022"/>
    <n v="1390.48"/>
    <n v="34.76"/>
    <n v="1460"/>
    <n v="766.66666666666663"/>
  </r>
  <r>
    <s v="R149"/>
    <x v="13"/>
    <n v="2022"/>
    <n v="442.86"/>
    <n v="11.07"/>
    <n v="465"/>
    <n v="1138.3333333333333"/>
  </r>
  <r>
    <s v="R150"/>
    <x v="14"/>
    <n v="2022"/>
    <n v="1419.05"/>
    <n v="35.479999999999997"/>
    <n v="1490"/>
    <n v="837.66666666666663"/>
  </r>
  <r>
    <s v="R151"/>
    <x v="14"/>
    <n v="2022"/>
    <n v="531.42999999999995"/>
    <n v="13.29"/>
    <n v="558"/>
    <n v="694.33333333333337"/>
  </r>
  <r>
    <s v="R152"/>
    <x v="15"/>
    <n v="2022"/>
    <n v="33.33"/>
    <n v="0.84"/>
    <n v="35"/>
    <n v="307.66666666666669"/>
  </r>
  <r>
    <s v="R153"/>
    <x v="15"/>
    <n v="2022"/>
    <n v="314.29000000000002"/>
    <n v="7.86"/>
    <n v="330"/>
    <n v="378.33333333333331"/>
  </r>
  <r>
    <s v="R154"/>
    <x v="15"/>
    <n v="2022"/>
    <n v="733.33"/>
    <n v="18.34"/>
    <n v="770"/>
    <n v="596.66666666666663"/>
  </r>
  <r>
    <s v="R155"/>
    <x v="15"/>
    <n v="2022"/>
    <n v="657.15"/>
    <n v="16.43"/>
    <n v="690"/>
    <n v="643.33333333333337"/>
  </r>
  <r>
    <s v="R156"/>
    <x v="15"/>
    <n v="2022"/>
    <n v="447.62"/>
    <n v="11.19"/>
    <n v="470"/>
    <n v="551.33333333333337"/>
  </r>
  <r>
    <s v="R157"/>
    <x v="16"/>
    <n v="2022"/>
    <n v="470.47"/>
    <n v="11.77"/>
    <n v="494"/>
    <n v="1058"/>
  </r>
  <r>
    <s v="R158"/>
    <x v="16"/>
    <n v="2022"/>
    <n v="2104.7600000000002"/>
    <n v="52.62"/>
    <n v="2210"/>
    <n v="1349.6666666666667"/>
  </r>
  <r>
    <s v="R159"/>
    <x v="16"/>
    <n v="2022"/>
    <n v="1280.95"/>
    <n v="32.03"/>
    <n v="1345"/>
    <n v="1455"/>
  </r>
  <r>
    <s v="R160"/>
    <x v="17"/>
    <n v="2022"/>
    <n v="771.43"/>
    <n v="19.29"/>
    <n v="810"/>
    <n v="718.33333333333337"/>
  </r>
  <r>
    <s v="R161"/>
    <x v="17"/>
    <n v="2022"/>
    <n v="0"/>
    <n v="0"/>
    <n v="0"/>
    <n v="786.66666666666663"/>
  </r>
  <r>
    <s v="R162"/>
    <x v="17"/>
    <n v="2022"/>
    <n v="1476.19"/>
    <n v="36.909999999999997"/>
    <n v="1550"/>
    <n v="626.66666666666663"/>
  </r>
  <r>
    <s v="R163"/>
    <x v="17"/>
    <n v="2022"/>
    <n v="314.29000000000002"/>
    <n v="7.86"/>
    <n v="330"/>
    <n v="766.66666666666663"/>
  </r>
  <r>
    <s v="R164"/>
    <x v="17"/>
    <n v="2022"/>
    <n v="400"/>
    <n v="10"/>
    <n v="420"/>
    <n v="298"/>
  </r>
  <r>
    <s v="R165"/>
    <x v="17"/>
    <n v="2022"/>
    <n v="137.13999999999999"/>
    <n v="3.43"/>
    <n v="144"/>
    <n v="228"/>
  </r>
  <r>
    <s v="R166"/>
    <x v="17"/>
    <n v="2022"/>
    <n v="114.29"/>
    <n v="2.86"/>
    <n v="120"/>
    <n v="488"/>
  </r>
  <r>
    <s v="R167"/>
    <x v="17"/>
    <n v="2022"/>
    <n v="1142.8599999999999"/>
    <n v="28.57"/>
    <n v="1200"/>
    <n v="1336.6666666666667"/>
  </r>
  <r>
    <s v="R168"/>
    <x v="17"/>
    <n v="2022"/>
    <n v="2561.9"/>
    <n v="64.05"/>
    <n v="2690"/>
    <n v="1464.6666666666667"/>
  </r>
  <r>
    <s v="R169"/>
    <x v="17"/>
    <n v="2022"/>
    <n v="480"/>
    <n v="12"/>
    <n v="504"/>
    <n v="1418"/>
  </r>
  <r>
    <s v="R170"/>
    <x v="18"/>
    <n v="2022"/>
    <n v="1009.52"/>
    <n v="25.24"/>
    <n v="1060"/>
    <n v="888"/>
  </r>
  <r>
    <s v="R171"/>
    <x v="18"/>
    <n v="2022"/>
    <n v="1047.6199999999999"/>
    <n v="26.19"/>
    <n v="1100"/>
    <n v="830"/>
  </r>
  <r>
    <s v="R172"/>
    <x v="18"/>
    <n v="2022"/>
    <n v="314.29000000000002"/>
    <n v="7.86"/>
    <n v="330"/>
    <n v="2448"/>
  </r>
  <r>
    <s v="R173"/>
    <x v="18"/>
    <n v="2022"/>
    <n v="5632.39"/>
    <n v="140.81"/>
    <n v="5914"/>
    <n v="2454.6666666666665"/>
  </r>
  <r>
    <s v="R174"/>
    <x v="18"/>
    <n v="2022"/>
    <n v="1066.67"/>
    <n v="26.67"/>
    <n v="1120"/>
    <n v="2541.3333333333335"/>
  </r>
  <r>
    <s v="R175"/>
    <x v="18"/>
    <n v="2022"/>
    <n v="561.91"/>
    <n v="14.05"/>
    <n v="590"/>
    <n v="1181.6666666666667"/>
  </r>
  <r>
    <s v="R176"/>
    <x v="18"/>
    <n v="2022"/>
    <n v="1747.62"/>
    <n v="43.69"/>
    <n v="1835"/>
    <n v="995"/>
  </r>
  <r>
    <s v="R177"/>
    <x v="18"/>
    <n v="2022"/>
    <n v="533.33000000000004"/>
    <n v="13.34"/>
    <n v="560"/>
    <n v="975"/>
  </r>
  <r>
    <s v="R178"/>
    <x v="18"/>
    <n v="2022"/>
    <n v="504.76"/>
    <n v="12.62"/>
    <n v="530"/>
    <n v="413.33333333333331"/>
  </r>
  <r>
    <s v="R179"/>
    <x v="18"/>
    <n v="2022"/>
    <n v="142.86000000000001"/>
    <n v="3.57"/>
    <n v="150"/>
    <n v="286.66666666666669"/>
  </r>
  <r>
    <s v="R180"/>
    <x v="18"/>
    <n v="2022"/>
    <n v="171.43"/>
    <n v="4.29"/>
    <n v="180"/>
    <n v="140"/>
  </r>
  <r>
    <s v="R181"/>
    <x v="19"/>
    <n v="2022"/>
    <n v="85.71"/>
    <n v="2.15"/>
    <n v="90"/>
    <n v="165"/>
  </r>
  <r>
    <s v="R182"/>
    <x v="19"/>
    <n v="2022"/>
    <n v="214.29"/>
    <n v="5.36"/>
    <n v="225"/>
    <n v="185"/>
  </r>
  <r>
    <s v="R183"/>
    <x v="19"/>
    <n v="2022"/>
    <n v="228.57"/>
    <n v="5.72"/>
    <n v="240"/>
    <n v="201.66666666666666"/>
  </r>
  <r>
    <s v="R184"/>
    <x v="19"/>
    <n v="2022"/>
    <n v="133.33000000000001"/>
    <n v="3.34"/>
    <n v="140"/>
    <n v="210"/>
  </r>
  <r>
    <s v="R185"/>
    <x v="19"/>
    <n v="2022"/>
    <n v="238.1"/>
    <n v="5.95"/>
    <n v="250"/>
    <n v="203.33333333333334"/>
  </r>
  <r>
    <s v="R186"/>
    <x v="20"/>
    <n v="2022"/>
    <n v="209.52"/>
    <n v="5.24"/>
    <n v="220"/>
    <n v="558"/>
  </r>
  <r>
    <s v="R187"/>
    <x v="20"/>
    <n v="2022"/>
    <n v="1146.6600000000001"/>
    <n v="28.67"/>
    <n v="1204"/>
    <n v="926.33333333333337"/>
  </r>
  <r>
    <s v="R188"/>
    <x v="20"/>
    <n v="2022"/>
    <n v="1290.48"/>
    <n v="32.26"/>
    <n v="1355"/>
    <n v="1948"/>
  </r>
  <r>
    <s v="R189"/>
    <x v="21"/>
    <n v="2022"/>
    <n v="3128.57"/>
    <n v="78.22"/>
    <n v="3285"/>
    <n v="1720"/>
  </r>
  <r>
    <s v="R190"/>
    <x v="21"/>
    <n v="2022"/>
    <n v="495.24"/>
    <n v="12.38"/>
    <n v="520"/>
    <n v="1268.3333333333333"/>
  </r>
  <r>
    <s v="R191"/>
    <x v="21"/>
    <n v="2022"/>
    <n v="0"/>
    <n v="0"/>
    <n v="0"/>
    <n v="566.66666666666663"/>
  </r>
  <r>
    <s v="R192"/>
    <x v="21"/>
    <n v="2022"/>
    <n v="1123.81"/>
    <n v="28.1"/>
    <n v="1180"/>
    <n v="1132.3333333333333"/>
  </r>
  <r>
    <s v="R193"/>
    <x v="21"/>
    <n v="2022"/>
    <n v="2111.4299999999998"/>
    <n v="52.79"/>
    <n v="2217"/>
    <n v="1145.6666666666667"/>
  </r>
  <r>
    <s v="R194"/>
    <x v="21"/>
    <n v="2022"/>
    <n v="38.1"/>
    <n v="0.95"/>
    <n v="40"/>
    <n v="1139"/>
  </r>
  <r>
    <s v="R195"/>
    <x v="22"/>
    <n v="2022"/>
    <n v="1104.76"/>
    <n v="27.62"/>
    <n v="1160"/>
    <n v="590"/>
  </r>
  <r>
    <s v="R196"/>
    <x v="22"/>
    <n v="2022"/>
    <n v="542.86"/>
    <n v="13.57"/>
    <n v="570"/>
    <n v="876.66666666666663"/>
  </r>
  <r>
    <s v="R197"/>
    <x v="23"/>
    <n v="2022"/>
    <n v="857.14"/>
    <n v="21.43"/>
    <n v="900"/>
    <n v="550"/>
  </r>
  <r>
    <s v="R198"/>
    <x v="23"/>
    <n v="2022"/>
    <n v="171.43"/>
    <n v="4.29"/>
    <n v="180"/>
    <n v="610"/>
  </r>
  <r>
    <s v="R199"/>
    <x v="23"/>
    <n v="2022"/>
    <n v="714.29"/>
    <n v="17.86"/>
    <n v="750"/>
    <n v="430"/>
  </r>
  <r>
    <s v="R200"/>
    <x v="23"/>
    <n v="2022"/>
    <n v="342.86"/>
    <n v="8.57"/>
    <n v="360"/>
    <n v="575"/>
  </r>
  <r>
    <s v="R201"/>
    <x v="23"/>
    <n v="2022"/>
    <n v="585.72"/>
    <n v="14.64"/>
    <n v="615"/>
    <n v="1865"/>
  </r>
  <r>
    <s v="R202"/>
    <x v="23"/>
    <n v="2022"/>
    <n v="4399.99"/>
    <n v="110.01"/>
    <n v="4620"/>
    <n v="1758.3333333333333"/>
  </r>
  <r>
    <s v="R203"/>
    <x v="23"/>
    <n v="2022"/>
    <n v="38.1"/>
    <n v="0.95"/>
    <n v="40"/>
    <n v="1718.3333333333333"/>
  </r>
  <r>
    <s v="R204"/>
    <x v="24"/>
    <n v="2022"/>
    <n v="471.43"/>
    <n v="11.79"/>
    <n v="495"/>
    <n v="478.33333333333331"/>
  </r>
  <r>
    <s v="R205"/>
    <x v="24"/>
    <n v="2022"/>
    <n v="857.14"/>
    <n v="21.43"/>
    <n v="900"/>
    <n v="471.66666666666669"/>
  </r>
  <r>
    <s v="R206"/>
    <x v="24"/>
    <n v="2022"/>
    <n v="19.05"/>
    <n v="0.48"/>
    <n v="20"/>
    <n v="313.33333333333331"/>
  </r>
  <r>
    <s v="R207"/>
    <x v="24"/>
    <n v="2022"/>
    <n v="19.05"/>
    <n v="0.48"/>
    <n v="20"/>
    <n v="13.333333333333334"/>
  </r>
  <r>
    <s v="R208"/>
    <x v="24"/>
    <n v="2022"/>
    <n v="0"/>
    <n v="0"/>
    <n v="0"/>
    <n v="36.666666666666664"/>
  </r>
  <r>
    <s v="R209"/>
    <x v="24"/>
    <n v="2022"/>
    <n v="85.71"/>
    <n v="2.15"/>
    <n v="90"/>
    <n v="730"/>
  </r>
  <r>
    <s v="R210"/>
    <x v="24"/>
    <n v="2022"/>
    <n v="1999.98"/>
    <n v="50.01"/>
    <n v="2100"/>
    <n v="1518.3333333333333"/>
  </r>
  <r>
    <s v="R211"/>
    <x v="24"/>
    <n v="2022"/>
    <n v="2252.38"/>
    <n v="56.31"/>
    <n v="2365"/>
    <n v="1538.3333333333333"/>
  </r>
  <r>
    <s v="R212"/>
    <x v="25"/>
    <n v="2022"/>
    <n v="142.86000000000001"/>
    <n v="3.57"/>
    <n v="150"/>
    <n v="1053.3333333333333"/>
  </r>
  <r>
    <s v="R213"/>
    <x v="25"/>
    <n v="2022"/>
    <n v="614.29"/>
    <n v="15.36"/>
    <n v="645"/>
    <n v="708.33333333333337"/>
  </r>
  <r>
    <s v="R214"/>
    <x v="25"/>
    <n v="2022"/>
    <n v="1266.67"/>
    <n v="31.67"/>
    <n v="1330"/>
    <n v="871.66666666666663"/>
  </r>
  <r>
    <s v="R215"/>
    <x v="25"/>
    <n v="2022"/>
    <n v="609.52"/>
    <n v="15.24"/>
    <n v="640"/>
    <n v="770"/>
  </r>
  <r>
    <s v="R216"/>
    <x v="26"/>
    <n v="2022"/>
    <n v="323.81"/>
    <n v="8.1"/>
    <n v="340"/>
    <n v="651.66666666666663"/>
  </r>
  <r>
    <s v="R217"/>
    <x v="26"/>
    <n v="2022"/>
    <n v="928.57"/>
    <n v="23.22"/>
    <n v="975"/>
    <n v="698.33333333333337"/>
  </r>
  <r>
    <s v="R218"/>
    <x v="26"/>
    <n v="2022"/>
    <n v="742.85"/>
    <n v="18.579999999999998"/>
    <n v="780"/>
    <n v="858.33333333333337"/>
  </r>
  <r>
    <s v="R219"/>
    <x v="27"/>
    <n v="2022"/>
    <n v="780.95"/>
    <n v="19.53"/>
    <n v="820"/>
    <n v="733.33333333333337"/>
  </r>
  <r>
    <s v="R220"/>
    <x v="27"/>
    <n v="2022"/>
    <n v="571.42999999999995"/>
    <n v="14.29"/>
    <n v="600"/>
    <n v="740"/>
  </r>
  <r>
    <s v="R221"/>
    <x v="27"/>
    <n v="2022"/>
    <n v="761.9"/>
    <n v="19.05"/>
    <n v="800"/>
    <n v="486.66666666666669"/>
  </r>
  <r>
    <s v="R222"/>
    <x v="27"/>
    <n v="2022"/>
    <n v="57.14"/>
    <n v="1.43"/>
    <n v="60"/>
    <n v="313.33333333333331"/>
  </r>
  <r>
    <s v="R223"/>
    <x v="28"/>
    <n v="2022"/>
    <n v="76.19"/>
    <n v="1.91"/>
    <n v="80"/>
    <n v="291.66666666666669"/>
  </r>
  <r>
    <s v="R224"/>
    <x v="28"/>
    <n v="2022"/>
    <n v="700"/>
    <n v="17.5"/>
    <n v="735"/>
    <n v="401.66666666666669"/>
  </r>
  <r>
    <s v="R225"/>
    <x v="28"/>
    <n v="2022"/>
    <n v="371.42"/>
    <n v="9.2899999999999991"/>
    <n v="390"/>
    <n v="495"/>
  </r>
  <r>
    <s v="R226"/>
    <x v="29"/>
    <n v="2022"/>
    <n v="342.86"/>
    <n v="8.57"/>
    <n v="360"/>
    <n v="650"/>
  </r>
  <r>
    <s v="R227"/>
    <x v="29"/>
    <n v="2022"/>
    <n v="1142.8599999999999"/>
    <n v="28.57"/>
    <n v="1200"/>
    <n v="733.33333333333337"/>
  </r>
  <r>
    <s v="R228"/>
    <x v="29"/>
    <n v="2022"/>
    <n v="609.52"/>
    <n v="15.24"/>
    <n v="640"/>
    <n v="795"/>
  </r>
  <r>
    <s v="R229"/>
    <x v="29"/>
    <n v="2022"/>
    <n v="519.04"/>
    <n v="12.98"/>
    <n v="545"/>
    <n v="451.66666666666669"/>
  </r>
  <r>
    <s v="R230"/>
    <x v="29"/>
    <n v="2022"/>
    <n v="161.9"/>
    <n v="4.05"/>
    <n v="170"/>
    <n v="338.33333333333331"/>
  </r>
  <r>
    <s v="R231"/>
    <x v="29"/>
    <n v="2022"/>
    <n v="285.72000000000003"/>
    <n v="7.14"/>
    <n v="300"/>
    <n v="323.33333333333331"/>
  </r>
  <r>
    <s v="R232"/>
    <x v="29"/>
    <n v="2022"/>
    <n v="476.19"/>
    <n v="11.91"/>
    <n v="500"/>
    <n v="421.66666666666669"/>
  </r>
  <r>
    <s v="R233"/>
    <x v="29"/>
    <n v="2022"/>
    <n v="442.86"/>
    <n v="11.07"/>
    <n v="465"/>
    <n v="400"/>
  </r>
  <r>
    <s v="R234"/>
    <x v="30"/>
    <n v="2022"/>
    <n v="223.8"/>
    <n v="5.6"/>
    <n v="235"/>
    <n v="276.66666666666669"/>
  </r>
  <r>
    <s v="R235"/>
    <x v="30"/>
    <n v="2022"/>
    <n v="123.81"/>
    <n v="3.1"/>
    <n v="130"/>
    <n v="151.66666666666666"/>
  </r>
  <r>
    <s v="R236"/>
    <x v="30"/>
    <n v="2022"/>
    <n v="85.71"/>
    <n v="2.15"/>
    <n v="90"/>
    <n v="173.33333333333334"/>
  </r>
  <r>
    <s v="R237"/>
    <x v="30"/>
    <n v="2022"/>
    <n v="285.70999999999998"/>
    <n v="7.15"/>
    <n v="300"/>
    <n v="156.66666666666666"/>
  </r>
  <r>
    <s v="R238"/>
    <x v="30"/>
    <n v="2022"/>
    <n v="76.19"/>
    <n v="1.91"/>
    <n v="80"/>
    <n v="266.66666666666669"/>
  </r>
  <r>
    <s v="R239"/>
    <x v="31"/>
    <n v="2022"/>
    <n v="400"/>
    <n v="10"/>
    <n v="420"/>
    <n v="251.66666666666666"/>
  </r>
  <r>
    <s v="R240"/>
    <x v="31"/>
    <n v="2022"/>
    <n v="242.86"/>
    <n v="6.07"/>
    <n v="255"/>
    <n v="335"/>
  </r>
  <r>
    <s v="R241"/>
    <x v="31"/>
    <n v="2022"/>
    <n v="314.29000000000002"/>
    <n v="7.86"/>
    <n v="330"/>
    <n v="315"/>
  </r>
  <r>
    <s v="R242"/>
    <x v="32"/>
    <n v="2022"/>
    <n v="342.86"/>
    <n v="8.57"/>
    <n v="360"/>
    <n v="438.33333333333331"/>
  </r>
  <r>
    <s v="R243"/>
    <x v="32"/>
    <n v="2022"/>
    <n v="595.24"/>
    <n v="14.88"/>
    <n v="625"/>
    <n v="518.33333333333337"/>
  </r>
  <r>
    <s v="R244"/>
    <x v="32"/>
    <n v="2022"/>
    <n v="542.86"/>
    <n v="13.57"/>
    <n v="570"/>
    <n v="578.33333333333337"/>
  </r>
  <r>
    <s v="R245"/>
    <x v="32"/>
    <n v="2022"/>
    <n v="514.29"/>
    <n v="12.86"/>
    <n v="540"/>
    <n v="436.66666666666669"/>
  </r>
  <r>
    <s v="R246"/>
    <x v="32"/>
    <n v="2022"/>
    <n v="190.48"/>
    <n v="4.76"/>
    <n v="200"/>
    <n v="331.66666666666669"/>
  </r>
  <r>
    <s v="R247"/>
    <x v="32"/>
    <n v="2022"/>
    <n v="242.85"/>
    <n v="6.08"/>
    <n v="255"/>
    <n v="251.66666666666666"/>
  </r>
  <r>
    <s v="R248"/>
    <x v="33"/>
    <n v="2022"/>
    <n v="285.72000000000003"/>
    <n v="7.14"/>
    <n v="300"/>
    <n v="318.33333333333331"/>
  </r>
  <r>
    <s v="R249"/>
    <x v="33"/>
    <n v="2022"/>
    <n v="380.95"/>
    <n v="9.5299999999999994"/>
    <n v="400"/>
    <n v="326.66666666666669"/>
  </r>
  <r>
    <s v="R250"/>
    <x v="33"/>
    <n v="2022"/>
    <n v="266.66000000000003"/>
    <n v="6.67"/>
    <n v="280"/>
    <n v="258.33333333333331"/>
  </r>
  <r>
    <s v="R251"/>
    <x v="33"/>
    <n v="2022"/>
    <n v="90.47"/>
    <n v="2.27"/>
    <n v="95"/>
    <n v="138.33333333333334"/>
  </r>
  <r>
    <s v="R252"/>
    <x v="33"/>
    <n v="2022"/>
    <n v="38.1"/>
    <n v="0.95"/>
    <n v="40"/>
    <n v="131.66666666666666"/>
  </r>
  <r>
    <s v="R253"/>
    <x v="34"/>
    <n v="2022"/>
    <n v="247.61"/>
    <n v="6.2"/>
    <n v="260"/>
    <n v="130"/>
  </r>
  <r>
    <s v="R254"/>
    <x v="34"/>
    <n v="2022"/>
    <n v="85.71"/>
    <n v="2.15"/>
    <n v="90"/>
    <n v="775"/>
  </r>
  <r>
    <s v="R255"/>
    <x v="35"/>
    <n v="2022"/>
    <n v="1880.96"/>
    <n v="47.02"/>
    <n v="1975"/>
    <n v="1208.3333333333333"/>
  </r>
  <r>
    <s v="R256"/>
    <x v="35"/>
    <n v="2022"/>
    <n v="1485.73"/>
    <n v="37.14"/>
    <n v="1560"/>
    <n v="1288.3333333333333"/>
  </r>
  <r>
    <s v="R257"/>
    <x v="35"/>
    <n v="2022"/>
    <n v="314.29000000000002"/>
    <n v="7.86"/>
    <n v="330"/>
    <n v="648.33333333333337"/>
  </r>
  <r>
    <s v="R258"/>
    <x v="36"/>
    <n v="2022"/>
    <n v="52.38"/>
    <n v="1.31"/>
    <n v="55"/>
    <n v="413.33333333333331"/>
  </r>
  <r>
    <s v="R259"/>
    <x v="36"/>
    <n v="2022"/>
    <n v="814.29"/>
    <n v="20.36"/>
    <n v="855"/>
    <n v="760"/>
  </r>
  <r>
    <s v="R260"/>
    <x v="37"/>
    <n v="2022"/>
    <n v="1304.77"/>
    <n v="32.619999999999997"/>
    <n v="1370"/>
    <n v="825"/>
  </r>
  <r>
    <s v="R261"/>
    <x v="37"/>
    <n v="2022"/>
    <n v="238.1"/>
    <n v="5.95"/>
    <n v="250"/>
    <n v="615"/>
  </r>
  <r>
    <s v="R262"/>
    <x v="37"/>
    <n v="2022"/>
    <n v="214.29"/>
    <n v="5.36"/>
    <n v="225"/>
    <n v="278.33333333333331"/>
  </r>
  <r>
    <s v="R263"/>
    <x v="37"/>
    <n v="2022"/>
    <n v="342.86"/>
    <n v="8.57"/>
    <n v="360"/>
    <n v="274.33333333333331"/>
  </r>
  <r>
    <s v="R264"/>
    <x v="38"/>
    <n v="2022"/>
    <n v="226.66"/>
    <n v="5.67"/>
    <n v="238"/>
    <n v="422"/>
  </r>
  <r>
    <s v="R265"/>
    <x v="38"/>
    <n v="2022"/>
    <n v="636.19000000000005"/>
    <n v="15.91"/>
    <n v="668"/>
    <n v="578.66666666666663"/>
  </r>
  <r>
    <s v="R266"/>
    <x v="38"/>
    <n v="2022"/>
    <n v="790.48"/>
    <n v="19.760000000000002"/>
    <n v="830"/>
    <n v="729.33333333333337"/>
  </r>
  <r>
    <s v="R267"/>
    <x v="39"/>
    <n v="2022"/>
    <n v="657.14"/>
    <n v="16.43"/>
    <n v="690"/>
    <n v="506.66666666666669"/>
  </r>
  <r>
    <s v="R268"/>
    <x v="40"/>
    <n v="2022"/>
    <n v="0"/>
    <n v="0"/>
    <n v="0"/>
    <n v="350"/>
  </r>
  <r>
    <s v="R269"/>
    <x v="40"/>
    <n v="2022"/>
    <n v="342.86"/>
    <n v="8.57"/>
    <n v="360"/>
    <n v="945"/>
  </r>
  <r>
    <s v="R270"/>
    <x v="41"/>
    <n v="2022"/>
    <n v="2357.15"/>
    <n v="58.93"/>
    <n v="2475"/>
    <n v="1395"/>
  </r>
  <r>
    <s v="R271"/>
    <x v="41"/>
    <n v="2022"/>
    <n v="1285.73"/>
    <n v="32.14"/>
    <n v="1350"/>
    <n v="1340"/>
  </r>
  <r>
    <s v="R272"/>
    <x v="42"/>
    <n v="2022"/>
    <n v="185.71"/>
    <n v="4.6500000000000004"/>
    <n v="195"/>
    <n v="735"/>
  </r>
  <r>
    <s v="R273"/>
    <x v="42"/>
    <n v="2022"/>
    <n v="628.58000000000004"/>
    <n v="15.71"/>
    <n v="660"/>
    <n v="333.33333333333331"/>
  </r>
  <r>
    <s v="R274"/>
    <x v="43"/>
    <n v="2022"/>
    <n v="138.09"/>
    <n v="3.46"/>
    <n v="145"/>
    <n v="608.33333333333337"/>
  </r>
  <r>
    <s v="R275"/>
    <x v="43"/>
    <n v="2022"/>
    <n v="971.43"/>
    <n v="24.29"/>
    <n v="1020"/>
    <n v="625"/>
  </r>
  <r>
    <s v="R276"/>
    <x v="43"/>
    <n v="2022"/>
    <n v="676.19"/>
    <n v="16.91"/>
    <n v="710"/>
    <n v="616.66666666666663"/>
  </r>
  <r>
    <s v="R277"/>
    <x v="44"/>
    <n v="2022"/>
    <n v="114.29"/>
    <n v="2.86"/>
    <n v="120"/>
    <n v="276.66666666666669"/>
  </r>
  <r>
    <s v="R278"/>
    <x v="44"/>
    <n v="2022"/>
    <n v="0"/>
    <n v="0"/>
    <n v="0"/>
    <n v="446.66666666666669"/>
  </r>
  <r>
    <s v="R279"/>
    <x v="45"/>
    <n v="2022"/>
    <n v="1161.9000000000001"/>
    <n v="29.05"/>
    <n v="1220"/>
    <n v="746.66666666666663"/>
  </r>
  <r>
    <s v="R280"/>
    <x v="45"/>
    <n v="2022"/>
    <n v="971.43"/>
    <n v="24.29"/>
    <n v="1020"/>
    <n v="797.66666666666663"/>
  </r>
  <r>
    <s v="R281"/>
    <x v="45"/>
    <n v="2022"/>
    <n v="145.71"/>
    <n v="3.65"/>
    <n v="153"/>
    <n v="444.33333333333331"/>
  </r>
  <r>
    <s v="R282"/>
    <x v="45"/>
    <n v="2022"/>
    <n v="152.38"/>
    <n v="3.81"/>
    <n v="160"/>
    <n v="224.33333333333334"/>
  </r>
  <r>
    <s v="R283"/>
    <x v="45"/>
    <n v="2022"/>
    <n v="342.86"/>
    <n v="8.57"/>
    <n v="360"/>
    <n v="348.33333333333331"/>
  </r>
  <r>
    <s v="R284"/>
    <x v="45"/>
    <n v="2022"/>
    <n v="500.01"/>
    <n v="12.5"/>
    <n v="525"/>
    <n v="301.66666666666669"/>
  </r>
  <r>
    <s v="R285"/>
    <x v="45"/>
    <n v="2022"/>
    <n v="19.05"/>
    <n v="0.48"/>
    <n v="20"/>
    <n v="353.33333333333331"/>
  </r>
  <r>
    <s v="R286"/>
    <x v="46"/>
    <n v="2022"/>
    <n v="490.48"/>
    <n v="12.26"/>
    <n v="515"/>
    <n v="728.33333333333337"/>
  </r>
  <r>
    <s v="R287"/>
    <x v="46"/>
    <n v="2022"/>
    <n v="1571.43"/>
    <n v="39.29"/>
    <n v="1650"/>
    <n v="1061.6666666666667"/>
  </r>
  <r>
    <s v="R288"/>
    <x v="46"/>
    <n v="2022"/>
    <n v="971.43"/>
    <n v="24.29"/>
    <n v="1020"/>
    <n v="938"/>
  </r>
  <r>
    <s v="R289"/>
    <x v="46"/>
    <n v="2022"/>
    <n v="137.13999999999999"/>
    <n v="3.43"/>
    <n v="144"/>
    <n v="448"/>
  </r>
  <r>
    <s v="R290"/>
    <x v="46"/>
    <n v="2022"/>
    <n v="171.43"/>
    <n v="4.29"/>
    <n v="180"/>
    <n v="828"/>
  </r>
  <r>
    <s v="R291"/>
    <x v="47"/>
    <n v="2022"/>
    <n v="2057.14"/>
    <n v="51.43"/>
    <n v="2160"/>
    <n v="870"/>
  </r>
  <r>
    <s v="R292"/>
    <x v="47"/>
    <n v="2022"/>
    <n v="257.14"/>
    <n v="6.43"/>
    <n v="270"/>
    <n v="1143.3333333333333"/>
  </r>
  <r>
    <s v="R293"/>
    <x v="47"/>
    <n v="2022"/>
    <n v="952.39"/>
    <n v="23.81"/>
    <n v="1000"/>
    <n v="453.33333333333331"/>
  </r>
  <r>
    <s v="R294"/>
    <x v="47"/>
    <n v="2022"/>
    <n v="85.72"/>
    <n v="2.14"/>
    <n v="90"/>
    <n v="963.33333333333337"/>
  </r>
  <r>
    <s v="R295"/>
    <x v="48"/>
    <n v="2022"/>
    <n v="1714.28"/>
    <n v="42.86"/>
    <n v="1800"/>
    <n v="825"/>
  </r>
  <r>
    <s v="R296"/>
    <x v="49"/>
    <n v="2022"/>
    <n v="557.14"/>
    <n v="13.93"/>
    <n v="585"/>
    <n v="1320"/>
  </r>
  <r>
    <s v="R297"/>
    <x v="49"/>
    <n v="2022"/>
    <n v="1500"/>
    <n v="37.5"/>
    <n v="1575"/>
    <n v="990"/>
  </r>
  <r>
    <s v="R298"/>
    <x v="49"/>
    <n v="2022"/>
    <n v="771.43"/>
    <n v="19.29"/>
    <n v="810"/>
    <n v="795"/>
  </r>
  <r>
    <s v="R299"/>
    <x v="49"/>
    <n v="2022"/>
    <n v="0"/>
    <n v="0"/>
    <n v="0"/>
    <n v="290"/>
  </r>
  <r>
    <s v="R300"/>
    <x v="49"/>
    <n v="2022"/>
    <n v="57.14"/>
    <n v="1.43"/>
    <n v="60"/>
    <n v="150"/>
  </r>
  <r>
    <s v="R301"/>
    <x v="50"/>
    <n v="2022"/>
    <n v="371.43"/>
    <n v="9.2899999999999991"/>
    <n v="390"/>
    <n v="165"/>
  </r>
  <r>
    <s v="R302"/>
    <x v="50"/>
    <n v="2022"/>
    <n v="42.86"/>
    <n v="1.07"/>
    <n v="45"/>
    <n v="831.66666666666663"/>
  </r>
  <r>
    <s v="R303"/>
    <x v="50"/>
    <n v="2022"/>
    <n v="1961.91"/>
    <n v="49.05"/>
    <n v="2060"/>
    <n v="888.33333333333337"/>
  </r>
  <r>
    <s v="R304"/>
    <x v="50"/>
    <n v="2022"/>
    <n v="533.33000000000004"/>
    <n v="13.34"/>
    <n v="560"/>
    <n v="888.33333333333337"/>
  </r>
  <r>
    <s v="R305"/>
    <x v="51"/>
    <n v="2022"/>
    <n v="42.86"/>
    <n v="1.07"/>
    <n v="45"/>
    <n v="266.66666666666669"/>
  </r>
  <r>
    <s v="R306"/>
    <x v="51"/>
    <n v="2022"/>
    <n v="185.71"/>
    <n v="4.6500000000000004"/>
    <n v="195"/>
    <n v="316.66666666666669"/>
  </r>
  <r>
    <s v="R307"/>
    <x v="52"/>
    <n v="2022"/>
    <n v="676.19"/>
    <n v="16.91"/>
    <n v="710"/>
    <n v="421.66666666666669"/>
  </r>
  <r>
    <s v="R308"/>
    <x v="52"/>
    <n v="2022"/>
    <n v="342.86"/>
    <n v="8.57"/>
    <n v="360"/>
    <n v="396.66666666666669"/>
  </r>
  <r>
    <s v="R309"/>
    <x v="52"/>
    <n v="2022"/>
    <n v="114.29"/>
    <n v="2.86"/>
    <n v="120"/>
    <n v="303.33333333333331"/>
  </r>
  <r>
    <s v="R310"/>
    <x v="52"/>
    <n v="2022"/>
    <n v="409.52"/>
    <n v="10.24"/>
    <n v="430"/>
    <n v="200"/>
  </r>
  <r>
    <s v="R311"/>
    <x v="53"/>
    <n v="2022"/>
    <n v="47.62"/>
    <n v="1.19"/>
    <n v="50"/>
    <n v="181.66666666666666"/>
  </r>
  <r>
    <s v="R312"/>
    <x v="53"/>
    <n v="2022"/>
    <n v="61.9"/>
    <n v="1.55"/>
    <n v="65"/>
    <n v="1213.3333333333333"/>
  </r>
  <r>
    <s v="R313"/>
    <x v="53"/>
    <n v="2022"/>
    <n v="3357.14"/>
    <n v="83.93"/>
    <n v="3525"/>
    <n v="1233.3333333333333"/>
  </r>
  <r>
    <s v="R314"/>
    <x v="53"/>
    <n v="2022"/>
    <n v="104.76"/>
    <n v="2.62"/>
    <n v="110"/>
    <n v="1416.6666666666667"/>
  </r>
  <r>
    <s v="R315"/>
    <x v="54"/>
    <n v="2022"/>
    <n v="585.72"/>
    <n v="14.64"/>
    <n v="615"/>
    <n v="526.66666666666663"/>
  </r>
  <r>
    <s v="R316"/>
    <x v="54"/>
    <n v="2022"/>
    <n v="814.29"/>
    <n v="20.36"/>
    <n v="855"/>
    <n v="926.66666666666663"/>
  </r>
  <r>
    <s v="R317"/>
    <x v="54"/>
    <n v="2022"/>
    <n v="1247.6199999999999"/>
    <n v="31.19"/>
    <n v="1310"/>
    <n v="1046.6666666666667"/>
  </r>
  <r>
    <s v="R318"/>
    <x v="54"/>
    <n v="2022"/>
    <n v="928.57"/>
    <n v="23.22"/>
    <n v="975"/>
    <n v="821.66666666666663"/>
  </r>
  <r>
    <s v="R319"/>
    <x v="54"/>
    <n v="2022"/>
    <n v="171.42"/>
    <n v="4.29"/>
    <n v="180"/>
    <n v="858.33333333333337"/>
  </r>
  <r>
    <s v="R320"/>
    <x v="54"/>
    <n v="2022"/>
    <n v="1352.38"/>
    <n v="33.81"/>
    <n v="1420"/>
    <n v="616.33333333333337"/>
  </r>
  <r>
    <s v="R321"/>
    <x v="55"/>
    <n v="2022"/>
    <n v="237.14"/>
    <n v="5.93"/>
    <n v="249"/>
    <n v="681.33333333333337"/>
  </r>
  <r>
    <s v="R322"/>
    <x v="55"/>
    <n v="2022"/>
    <n v="357.14"/>
    <n v="8.93"/>
    <n v="375"/>
    <n v="266.33333333333331"/>
  </r>
  <r>
    <s v="R323"/>
    <x v="56"/>
    <n v="2022"/>
    <n v="166.66"/>
    <n v="4.17"/>
    <n v="175"/>
    <n v="303.33333333333331"/>
  </r>
  <r>
    <s v="R324"/>
    <x v="56"/>
    <n v="2022"/>
    <n v="342.86"/>
    <n v="8.57"/>
    <n v="360"/>
    <n v="185"/>
  </r>
  <r>
    <s v="R325"/>
    <x v="56"/>
    <n v="2022"/>
    <n v="19.05"/>
    <n v="0.48"/>
    <n v="20"/>
    <n v="483.33333333333331"/>
  </r>
  <r>
    <s v="R326"/>
    <x v="57"/>
    <n v="2022"/>
    <n v="1019.04"/>
    <n v="25.48"/>
    <n v="1070"/>
    <n v="420"/>
  </r>
  <r>
    <s v="R327"/>
    <x v="57"/>
    <n v="2022"/>
    <n v="161.9"/>
    <n v="4.05"/>
    <n v="170"/>
    <n v="616"/>
  </r>
  <r>
    <s v="R328"/>
    <x v="57"/>
    <n v="2022"/>
    <n v="579.04999999999995"/>
    <n v="14.48"/>
    <n v="608"/>
    <n v="499.33333333333331"/>
  </r>
  <r>
    <s v="R329"/>
    <x v="57"/>
    <n v="2022"/>
    <n v="685.72"/>
    <n v="17.14"/>
    <n v="720"/>
    <n v="804.66666666666663"/>
  </r>
  <r>
    <s v="R330"/>
    <x v="57"/>
    <n v="2022"/>
    <n v="1034.29"/>
    <n v="25.86"/>
    <n v="1086"/>
    <n v="615.33333333333337"/>
  </r>
  <r>
    <s v="R331"/>
    <x v="58"/>
    <n v="2022"/>
    <n v="38.1"/>
    <n v="0.95"/>
    <n v="40"/>
    <n v="553.66666666666663"/>
  </r>
  <r>
    <s v="R332"/>
    <x v="58"/>
    <n v="2022"/>
    <n v="509.52"/>
    <n v="12.74"/>
    <n v="535"/>
    <n v="501.33333333333331"/>
  </r>
  <r>
    <s v="R333"/>
    <x v="58"/>
    <n v="2022"/>
    <n v="884.77"/>
    <n v="22.12"/>
    <n v="929"/>
    <n v="511.33333333333331"/>
  </r>
  <r>
    <s v="R334"/>
    <x v="58"/>
    <n v="2022"/>
    <n v="66.67"/>
    <n v="1.67"/>
    <n v="70"/>
    <n v="406.33333333333331"/>
  </r>
  <r>
    <s v="R335"/>
    <x v="59"/>
    <n v="2022"/>
    <n v="209.52"/>
    <n v="5.24"/>
    <n v="220"/>
    <n v="511.66666666666669"/>
  </r>
  <r>
    <s v="R336"/>
    <x v="59"/>
    <n v="2022"/>
    <n v="1185.72"/>
    <n v="29.64"/>
    <n v="1245"/>
    <n v="538"/>
  </r>
  <r>
    <s v="R337"/>
    <x v="59"/>
    <n v="2022"/>
    <n v="141.9"/>
    <n v="3.55"/>
    <n v="149"/>
    <n v="634.66666666666663"/>
  </r>
  <r>
    <s v="R338"/>
    <x v="59"/>
    <n v="2022"/>
    <n v="485.72"/>
    <n v="12.14"/>
    <n v="510"/>
    <n v="379.66666666666669"/>
  </r>
  <r>
    <s v="R339"/>
    <x v="59"/>
    <n v="2022"/>
    <n v="457.14"/>
    <n v="11.43"/>
    <n v="480"/>
    <n v="695"/>
  </r>
  <r>
    <s v="R340"/>
    <x v="60"/>
    <n v="2022"/>
    <n v="1042.8499999999999"/>
    <n v="26.08"/>
    <n v="1095"/>
    <n v="865"/>
  </r>
  <r>
    <s v="R341"/>
    <x v="60"/>
    <n v="2022"/>
    <n v="971.43"/>
    <n v="24.29"/>
    <n v="1020"/>
    <n v="936.66666666666663"/>
  </r>
  <r>
    <s v="R342"/>
    <x v="60"/>
    <n v="2022"/>
    <n v="661.9"/>
    <n v="16.55"/>
    <n v="695"/>
    <n v="631.66666666666663"/>
  </r>
  <r>
    <s v="R343"/>
    <x v="60"/>
    <n v="2022"/>
    <n v="171.43"/>
    <n v="4.29"/>
    <n v="180"/>
    <n v="361.66666666666669"/>
  </r>
  <r>
    <s v="R344"/>
    <x v="61"/>
    <n v="2022"/>
    <n v="200"/>
    <n v="5"/>
    <n v="210"/>
    <n v="320"/>
  </r>
  <r>
    <s v="R345"/>
    <x v="61"/>
    <n v="2022"/>
    <n v="542.86"/>
    <n v="13.57"/>
    <n v="570"/>
    <n v="656"/>
  </r>
  <r>
    <s v="R346"/>
    <x v="61"/>
    <n v="2022"/>
    <n v="1131.43"/>
    <n v="28.29"/>
    <n v="1188"/>
    <n v="669"/>
  </r>
  <r>
    <s v="R347"/>
    <x v="61"/>
    <n v="2022"/>
    <n v="237.14"/>
    <n v="5.93"/>
    <n v="249"/>
    <n v="962"/>
  </r>
  <r>
    <s v="R348"/>
    <x v="61"/>
    <n v="2022"/>
    <n v="1380"/>
    <n v="34.5"/>
    <n v="1449"/>
    <n v="799.66666666666663"/>
  </r>
  <r>
    <s v="R349"/>
    <x v="61"/>
    <n v="2022"/>
    <n v="667.63"/>
    <n v="16.690000000000001"/>
    <n v="701"/>
    <n v="873.33333333333337"/>
  </r>
  <r>
    <s v="R350"/>
    <x v="62"/>
    <n v="2022"/>
    <n v="447.62"/>
    <n v="11.19"/>
    <n v="470"/>
    <n v="637"/>
  </r>
  <r>
    <s v="R351"/>
    <x v="62"/>
    <n v="2022"/>
    <n v="704.76"/>
    <n v="17.62"/>
    <n v="740"/>
    <n v="630"/>
  </r>
  <r>
    <s v="R352"/>
    <x v="62"/>
    <n v="2022"/>
    <n v="647.62"/>
    <n v="16.190000000000001"/>
    <n v="680"/>
    <n v="643.33333333333337"/>
  </r>
  <r>
    <s v="R353"/>
    <x v="62"/>
    <n v="2022"/>
    <n v="485.71"/>
    <n v="12.15"/>
    <n v="510"/>
    <n v="413.33333333333331"/>
  </r>
  <r>
    <s v="R354"/>
    <x v="63"/>
    <n v="2022"/>
    <n v="47.62"/>
    <n v="1.19"/>
    <n v="50"/>
    <n v="469.33333333333331"/>
  </r>
  <r>
    <s v="R355"/>
    <x v="63"/>
    <n v="2022"/>
    <n v="807.62"/>
    <n v="20.190000000000001"/>
    <n v="848"/>
    <n v="334.33333333333331"/>
  </r>
  <r>
    <s v="R356"/>
    <x v="63"/>
    <n v="2022"/>
    <n v="100"/>
    <n v="2.5"/>
    <n v="105"/>
    <n v="361"/>
  </r>
  <r>
    <s v="R357"/>
    <x v="63"/>
    <n v="2022"/>
    <n v="123.81"/>
    <n v="3.1"/>
    <n v="130"/>
    <n v="258.33333333333331"/>
  </r>
  <r>
    <s v="R358"/>
    <x v="64"/>
    <n v="2022"/>
    <n v="514.29"/>
    <n v="12.86"/>
    <n v="540"/>
    <n v="241.66666666666666"/>
  </r>
  <r>
    <s v="R359"/>
    <x v="64"/>
    <n v="2022"/>
    <n v="52.38"/>
    <n v="1.31"/>
    <n v="55"/>
    <n v="308.33333333333331"/>
  </r>
  <r>
    <s v="R360"/>
    <x v="65"/>
    <n v="2022"/>
    <n v="314.29000000000002"/>
    <n v="7.86"/>
    <n v="330"/>
    <n v="158.33333333333334"/>
  </r>
  <r>
    <s v="R361"/>
    <x v="65"/>
    <n v="2022"/>
    <n v="85.72"/>
    <n v="2.14"/>
    <n v="90"/>
    <n v="721"/>
  </r>
  <r>
    <s v="R362"/>
    <x v="65"/>
    <n v="2022"/>
    <n v="1660"/>
    <n v="41.5"/>
    <n v="1743"/>
    <n v="671"/>
  </r>
  <r>
    <s v="R363"/>
    <x v="66"/>
    <n v="2022"/>
    <n v="171.43"/>
    <n v="4.29"/>
    <n v="180"/>
    <n v="641"/>
  </r>
  <r>
    <s v="R364"/>
    <x v="67"/>
    <n v="2022"/>
    <n v="0"/>
    <n v="0"/>
    <n v="0"/>
    <n v="700"/>
  </r>
  <r>
    <s v="R365"/>
    <x v="67"/>
    <n v="2022"/>
    <n v="1828.57"/>
    <n v="45.72"/>
    <n v="1920"/>
    <n v="676.66666666666663"/>
  </r>
  <r>
    <s v="R366"/>
    <x v="68"/>
    <n v="2022"/>
    <n v="104.76"/>
    <n v="2.62"/>
    <n v="110"/>
    <n v="1668.3333333333333"/>
  </r>
  <r>
    <s v="R367"/>
    <x v="68"/>
    <n v="2022"/>
    <n v="2833.33"/>
    <n v="70.83"/>
    <n v="2975"/>
    <n v="1028.3333333333333"/>
  </r>
  <r>
    <s v="R368"/>
    <x v="68"/>
    <n v="2022"/>
    <n v="0"/>
    <n v="0"/>
    <n v="0"/>
    <n v="1031.6666666666667"/>
  </r>
  <r>
    <s v="R369"/>
    <x v="68"/>
    <n v="2022"/>
    <n v="114.29"/>
    <n v="2.86"/>
    <n v="120"/>
    <n v="120"/>
  </r>
  <r>
    <s v="R370"/>
    <x v="68"/>
    <n v="2022"/>
    <n v="228.57"/>
    <n v="5.72"/>
    <n v="240"/>
    <n v="890"/>
  </r>
  <r>
    <s v="R371"/>
    <x v="68"/>
    <n v="2022"/>
    <n v="2199.9899999999998"/>
    <n v="55.01"/>
    <n v="2310"/>
    <n v="1115"/>
  </r>
  <r>
    <s v="R372"/>
    <x v="68"/>
    <n v="2022"/>
    <n v="757.13"/>
    <n v="18.940000000000001"/>
    <n v="795"/>
    <n v="1350"/>
  </r>
  <r>
    <s v="R373"/>
    <x v="69"/>
    <n v="2022"/>
    <n v="900"/>
    <n v="22.5"/>
    <n v="945"/>
    <n v="580"/>
  </r>
  <r>
    <s v="R374"/>
    <x v="69"/>
    <n v="2022"/>
    <n v="0"/>
    <n v="0"/>
    <n v="0"/>
    <n v="401.66666666666669"/>
  </r>
  <r>
    <s v="R375"/>
    <x v="69"/>
    <n v="2022"/>
    <n v="247.62"/>
    <n v="6.19"/>
    <n v="260"/>
    <n v="368.33333333333331"/>
  </r>
  <r>
    <s v="R376"/>
    <x v="69"/>
    <n v="2022"/>
    <n v="804.76"/>
    <n v="20.12"/>
    <n v="845"/>
    <n v="368.33333333333331"/>
  </r>
  <r>
    <s v="R377"/>
    <x v="70"/>
    <n v="2022"/>
    <n v="0"/>
    <n v="0"/>
    <n v="0"/>
    <n v="578.33333333333337"/>
  </r>
  <r>
    <s v="R378"/>
    <x v="70"/>
    <n v="2022"/>
    <n v="847.62"/>
    <n v="21.19"/>
    <n v="890"/>
    <n v="342.66666666666669"/>
  </r>
  <r>
    <s v="R379"/>
    <x v="71"/>
    <n v="2022"/>
    <n v="131.43"/>
    <n v="3.29"/>
    <n v="138"/>
    <n v="462.66666666666669"/>
  </r>
  <r>
    <s v="R380"/>
    <x v="71"/>
    <n v="2022"/>
    <n v="342.86"/>
    <n v="8.57"/>
    <n v="360"/>
    <n v="441.66666666666669"/>
  </r>
  <r>
    <s v="R381"/>
    <x v="71"/>
    <n v="2022"/>
    <n v="787.62"/>
    <n v="19.690000000000001"/>
    <n v="827"/>
    <n v="405.66666666666669"/>
  </r>
  <r>
    <s v="R382"/>
    <x v="72"/>
    <n v="2022"/>
    <n v="28.57"/>
    <n v="0.72"/>
    <n v="30"/>
    <n v="625"/>
  </r>
  <r>
    <s v="R383"/>
    <x v="72"/>
    <n v="2022"/>
    <n v="969.53"/>
    <n v="24.24"/>
    <n v="1018"/>
    <n v="499.33333333333331"/>
  </r>
  <r>
    <s v="R384"/>
    <x v="72"/>
    <n v="2022"/>
    <n v="428.57"/>
    <n v="10.72"/>
    <n v="450"/>
    <n v="616"/>
  </r>
  <r>
    <s v="R385"/>
    <x v="73"/>
    <n v="2022"/>
    <n v="361.91"/>
    <n v="9.0500000000000007"/>
    <n v="380"/>
    <n v="386.66666666666669"/>
  </r>
  <r>
    <s v="R386"/>
    <x v="73"/>
    <n v="2022"/>
    <n v="314.29000000000002"/>
    <n v="7.86"/>
    <n v="330"/>
    <n v="369.33333333333331"/>
  </r>
  <r>
    <s v="R387"/>
    <x v="73"/>
    <n v="2022"/>
    <n v="379.05"/>
    <n v="9.48"/>
    <n v="398"/>
    <n v="251"/>
  </r>
  <r>
    <s v="R388"/>
    <x v="74"/>
    <n v="2022"/>
    <n v="23.81"/>
    <n v="0.6"/>
    <n v="25"/>
    <n v="351"/>
  </r>
  <r>
    <s v="R389"/>
    <x v="74"/>
    <n v="2022"/>
    <n v="600"/>
    <n v="15"/>
    <n v="630"/>
    <n v="493.33333333333331"/>
  </r>
  <r>
    <s v="R390"/>
    <x v="74"/>
    <n v="2022"/>
    <n v="785.71"/>
    <n v="19.649999999999999"/>
    <n v="825"/>
    <n v="698.33333333333337"/>
  </r>
  <r>
    <s v="R391"/>
    <x v="74"/>
    <n v="2022"/>
    <n v="609.52"/>
    <n v="15.24"/>
    <n v="640"/>
    <n v="538.33333333333337"/>
  </r>
  <r>
    <s v="R392"/>
    <x v="74"/>
    <n v="2022"/>
    <n v="142.86000000000001"/>
    <n v="3.57"/>
    <n v="150"/>
    <n v="276.66666666666669"/>
  </r>
  <r>
    <s v="R393"/>
    <x v="74"/>
    <n v="2022"/>
    <n v="38.1"/>
    <n v="0.95"/>
    <n v="40"/>
    <n v="966.66666666666663"/>
  </r>
  <r>
    <s v="R394"/>
    <x v="75"/>
    <n v="2022"/>
    <n v="2580.9499999999998"/>
    <n v="64.53"/>
    <n v="2710"/>
    <n v="1223.3333333333333"/>
  </r>
  <r>
    <s v="R395"/>
    <x v="75"/>
    <n v="2022"/>
    <n v="876.19"/>
    <n v="21.91"/>
    <n v="920"/>
    <n v="2062.6666666666665"/>
  </r>
  <r>
    <s v="R396"/>
    <x v="75"/>
    <n v="2022"/>
    <n v="2436.1799999999998"/>
    <n v="60.91"/>
    <n v="2558"/>
    <n v="1219.3333333333333"/>
  </r>
  <r>
    <s v="R397"/>
    <x v="75"/>
    <n v="2022"/>
    <n v="171.43"/>
    <n v="4.29"/>
    <n v="180"/>
    <n v="1091"/>
  </r>
  <r>
    <s v="R398"/>
    <x v="75"/>
    <n v="2022"/>
    <n v="509.53"/>
    <n v="12.74"/>
    <n v="535"/>
    <n v="545"/>
  </r>
  <r>
    <s v="R399"/>
    <x v="75"/>
    <n v="2022"/>
    <n v="876.19"/>
    <n v="21.91"/>
    <n v="920"/>
    <n v="498.33333333333331"/>
  </r>
  <r>
    <s v="R400"/>
    <x v="76"/>
    <n v="2022"/>
    <n v="38.1"/>
    <n v="0.95"/>
    <n v="40"/>
    <n v="525"/>
  </r>
  <r>
    <s v="R401"/>
    <x v="76"/>
    <n v="2022"/>
    <n v="585.71"/>
    <n v="14.65"/>
    <n v="615"/>
    <n v="1696.6666666666667"/>
  </r>
  <r>
    <s v="R402"/>
    <x v="77"/>
    <n v="2022"/>
    <n v="4223.8100000000004"/>
    <n v="105.6"/>
    <n v="4435"/>
    <n v="1716.6666666666667"/>
  </r>
  <r>
    <s v="R403"/>
    <x v="77"/>
    <n v="2022"/>
    <n v="95.24"/>
    <n v="2.38"/>
    <n v="100"/>
    <n v="1595"/>
  </r>
  <r>
    <s v="R404"/>
    <x v="77"/>
    <n v="2022"/>
    <n v="238.1"/>
    <n v="5.95"/>
    <n v="250"/>
    <n v="162.66666666666666"/>
  </r>
  <r>
    <s v="R405"/>
    <x v="77"/>
    <n v="2022"/>
    <n v="131.43"/>
    <n v="3.29"/>
    <n v="138"/>
    <n v="412.66666666666669"/>
  </r>
  <r>
    <s v="R406"/>
    <x v="77"/>
    <n v="2022"/>
    <n v="809.53"/>
    <n v="20.239999999999998"/>
    <n v="850"/>
    <n v="542.66666666666663"/>
  </r>
  <r>
    <s v="R407"/>
    <x v="77"/>
    <n v="2022"/>
    <n v="609.52"/>
    <n v="15.24"/>
    <n v="640"/>
    <n v="926.66666666666663"/>
  </r>
  <r>
    <s v="R408"/>
    <x v="77"/>
    <n v="2022"/>
    <n v="1228.57"/>
    <n v="30.72"/>
    <n v="1290"/>
    <n v="883.33333333333337"/>
  </r>
  <r>
    <s v="R409"/>
    <x v="78"/>
    <n v="2022"/>
    <n v="685.71"/>
    <n v="17.149999999999999"/>
    <n v="720"/>
    <n v="1075"/>
  </r>
  <r>
    <s v="R410"/>
    <x v="78"/>
    <n v="2022"/>
    <n v="1157.1500000000001"/>
    <n v="28.93"/>
    <n v="1215"/>
    <n v="820"/>
  </r>
  <r>
    <s v="R411"/>
    <x v="78"/>
    <n v="2022"/>
    <n v="500"/>
    <n v="12.5"/>
    <n v="525"/>
    <n v="1530"/>
  </r>
  <r>
    <s v="R412"/>
    <x v="79"/>
    <n v="2022"/>
    <n v="2714.27"/>
    <n v="67.86"/>
    <n v="2850"/>
    <n v="1145"/>
  </r>
  <r>
    <s v="R413"/>
    <x v="79"/>
    <n v="2022"/>
    <n v="57.15"/>
    <n v="1.43"/>
    <n v="60"/>
    <n v="1556.6666666666667"/>
  </r>
  <r>
    <s v="R414"/>
    <x v="79"/>
    <n v="2022"/>
    <n v="1676.19"/>
    <n v="41.91"/>
    <n v="1760"/>
    <n v="854.33333333333337"/>
  </r>
  <r>
    <s v="R415"/>
    <x v="79"/>
    <n v="2022"/>
    <n v="707.62"/>
    <n v="17.690000000000001"/>
    <n v="743"/>
    <n v="1029.3333333333333"/>
  </r>
  <r>
    <s v="R416"/>
    <x v="79"/>
    <n v="2022"/>
    <n v="557.14"/>
    <n v="13.93"/>
    <n v="585"/>
    <n v="672.66666666666663"/>
  </r>
  <r>
    <s v="R417"/>
    <x v="80"/>
    <n v="2022"/>
    <n v="657.14"/>
    <n v="16.43"/>
    <n v="690"/>
    <n v="455"/>
  </r>
  <r>
    <s v="R418"/>
    <x v="80"/>
    <n v="2022"/>
    <n v="85.71"/>
    <n v="2.15"/>
    <n v="90"/>
    <n v="280"/>
  </r>
  <r>
    <s v="R419"/>
    <x v="80"/>
    <n v="2022"/>
    <n v="57.14"/>
    <n v="1.43"/>
    <n v="60"/>
    <n v="286.66666666666669"/>
  </r>
  <r>
    <s v="R420"/>
    <x v="81"/>
    <n v="2022"/>
    <n v="676.19"/>
    <n v="16.91"/>
    <n v="710"/>
    <n v="316.66666666666669"/>
  </r>
  <r>
    <s v="R421"/>
    <x v="81"/>
    <n v="2022"/>
    <n v="171.43"/>
    <n v="4.29"/>
    <n v="180"/>
    <n v="385"/>
  </r>
  <r>
    <s v="R422"/>
    <x v="81"/>
    <n v="2022"/>
    <n v="252.38"/>
    <n v="6.31"/>
    <n v="265"/>
    <n v="335"/>
  </r>
  <r>
    <s v="R423"/>
    <x v="81"/>
    <n v="2022"/>
    <n v="533.33000000000004"/>
    <n v="13.34"/>
    <n v="560"/>
    <n v="358.33333333333331"/>
  </r>
  <r>
    <s v="R424"/>
    <x v="81"/>
    <n v="2022"/>
    <n v="238.1"/>
    <n v="5.95"/>
    <n v="250"/>
    <n v="283.33333333333331"/>
  </r>
  <r>
    <s v="R425"/>
    <x v="82"/>
    <n v="2022"/>
    <n v="38.1"/>
    <n v="0.95"/>
    <n v="40"/>
    <n v="182.66666666666666"/>
  </r>
  <r>
    <s v="R426"/>
    <x v="82"/>
    <n v="2022"/>
    <n v="245.72"/>
    <n v="6.14"/>
    <n v="258"/>
    <n v="309.33333333333331"/>
  </r>
  <r>
    <s v="R427"/>
    <x v="82"/>
    <n v="2022"/>
    <n v="600"/>
    <n v="15"/>
    <n v="630"/>
    <n v="602.66666666666663"/>
  </r>
  <r>
    <s v="R428"/>
    <x v="82"/>
    <n v="2022"/>
    <n v="876.18"/>
    <n v="21.91"/>
    <n v="920"/>
    <n v="553.33333333333337"/>
  </r>
  <r>
    <s v="R429"/>
    <x v="82"/>
    <n v="2022"/>
    <n v="104.76"/>
    <n v="2.62"/>
    <n v="110"/>
    <n v="483.33333333333331"/>
  </r>
  <r>
    <s v="R430"/>
    <x v="83"/>
    <n v="2022"/>
    <n v="400"/>
    <n v="10"/>
    <n v="420"/>
    <n v="743.33333333333337"/>
  </r>
  <r>
    <s v="R431"/>
    <x v="83"/>
    <n v="2022"/>
    <n v="1619.05"/>
    <n v="40.479999999999997"/>
    <n v="1700"/>
    <n v="773.33333333333337"/>
  </r>
  <r>
    <s v="R432"/>
    <x v="83"/>
    <n v="2022"/>
    <n v="190.48"/>
    <n v="4.76"/>
    <n v="200"/>
    <n v="1089.3333333333333"/>
  </r>
  <r>
    <s v="R433"/>
    <x v="83"/>
    <n v="2022"/>
    <n v="1302.8499999999999"/>
    <n v="32.58"/>
    <n v="1368"/>
    <n v="749.33333333333337"/>
  </r>
  <r>
    <s v="R434"/>
    <x v="84"/>
    <n v="2022"/>
    <n v="647.62"/>
    <n v="16.190000000000001"/>
    <n v="680"/>
    <n v="812"/>
  </r>
  <r>
    <s v="R435"/>
    <x v="85"/>
    <n v="2022"/>
    <n v="369.52"/>
    <n v="9.24"/>
    <n v="388"/>
    <n v="706"/>
  </r>
  <r>
    <s v="R436"/>
    <x v="85"/>
    <n v="2022"/>
    <n v="1000"/>
    <n v="25"/>
    <n v="1050"/>
    <n v="2377"/>
  </r>
  <r>
    <s v="R437"/>
    <x v="86"/>
    <n v="2022"/>
    <n v="5421.9"/>
    <n v="135.55000000000001"/>
    <n v="5693"/>
    <n v="2322.6666666666665"/>
  </r>
  <r>
    <s v="R438"/>
    <x v="86"/>
    <n v="2022"/>
    <n v="214.29"/>
    <n v="5.36"/>
    <n v="225"/>
    <n v="2338"/>
  </r>
  <r>
    <s v="R439"/>
    <x v="86"/>
    <n v="2022"/>
    <n v="1043.81"/>
    <n v="26.1"/>
    <n v="1096"/>
    <n v="715.33333333333337"/>
  </r>
  <r>
    <s v="R440"/>
    <x v="87"/>
    <n v="2022"/>
    <n v="785.71"/>
    <n v="19.649999999999999"/>
    <n v="825"/>
    <n v="715.33333333333337"/>
  </r>
  <r>
    <s v="R441"/>
    <x v="87"/>
    <n v="2022"/>
    <n v="214.29"/>
    <n v="5.36"/>
    <n v="225"/>
    <n v="491.66666666666669"/>
  </r>
  <r>
    <s v="R442"/>
    <x v="87"/>
    <n v="2022"/>
    <n v="404.76"/>
    <n v="10.119999999999999"/>
    <n v="425"/>
    <n v="593"/>
  </r>
  <r>
    <s v="R443"/>
    <x v="88"/>
    <n v="2022"/>
    <n v="1075.23"/>
    <n v="26.89"/>
    <n v="1129"/>
    <n v="573"/>
  </r>
  <r>
    <s v="R444"/>
    <x v="88"/>
    <n v="2022"/>
    <n v="157.13999999999999"/>
    <n v="3.93"/>
    <n v="165"/>
    <n v="878"/>
  </r>
  <r>
    <s v="R445"/>
    <x v="88"/>
    <n v="2022"/>
    <n v="1276.19"/>
    <n v="31.91"/>
    <n v="1340"/>
    <n v="516.66666666666663"/>
  </r>
  <r>
    <s v="R446"/>
    <x v="88"/>
    <n v="2022"/>
    <n v="42.86"/>
    <n v="1.07"/>
    <n v="45"/>
    <n v="791.66666666666663"/>
  </r>
  <r>
    <s v="R447"/>
    <x v="89"/>
    <n v="2022"/>
    <n v="942.86"/>
    <n v="23.57"/>
    <n v="990"/>
    <n v="379.33333333333331"/>
  </r>
  <r>
    <s v="R448"/>
    <x v="89"/>
    <n v="2022"/>
    <n v="98.1"/>
    <n v="2.4500000000000002"/>
    <n v="103"/>
    <n v="389.33333333333331"/>
  </r>
  <r>
    <s v="R449"/>
    <x v="90"/>
    <n v="2022"/>
    <n v="71.430000000000007"/>
    <n v="1.79"/>
    <n v="75"/>
    <n v="289.33333333333331"/>
  </r>
  <r>
    <s v="R450"/>
    <x v="90"/>
    <n v="2022"/>
    <n v="657.15"/>
    <n v="16.43"/>
    <n v="690"/>
    <n v="288.33333333333331"/>
  </r>
  <r>
    <s v="R451"/>
    <x v="90"/>
    <n v="2022"/>
    <n v="95.24"/>
    <n v="2.38"/>
    <n v="100"/>
    <n v="373.33333333333331"/>
  </r>
  <r>
    <s v="R452"/>
    <x v="90"/>
    <n v="2022"/>
    <n v="314.29000000000002"/>
    <n v="7.86"/>
    <n v="330"/>
    <n v="171.66666666666666"/>
  </r>
  <r>
    <s v="R453"/>
    <x v="91"/>
    <n v="2022"/>
    <n v="80.959999999999994"/>
    <n v="2.02"/>
    <n v="85"/>
    <n v="165"/>
  </r>
  <r>
    <s v="R454"/>
    <x v="91"/>
    <n v="2022"/>
    <n v="76.2"/>
    <n v="1.9"/>
    <n v="80"/>
    <n v="130"/>
  </r>
  <r>
    <s v="R455"/>
    <x v="91"/>
    <n v="2022"/>
    <n v="214.29"/>
    <n v="5.36"/>
    <n v="225"/>
    <n v="641.66666666666663"/>
  </r>
  <r>
    <s v="R456"/>
    <x v="91"/>
    <n v="2022"/>
    <n v="1542.86"/>
    <n v="38.57"/>
    <n v="1620"/>
    <n v="845"/>
  </r>
  <r>
    <s v="R457"/>
    <x v="91"/>
    <n v="2022"/>
    <n v="657.15"/>
    <n v="16.43"/>
    <n v="690"/>
    <n v="803.33333333333337"/>
  </r>
  <r>
    <s v="R458"/>
    <x v="91"/>
    <n v="2022"/>
    <n v="95.24"/>
    <n v="2.38"/>
    <n v="100"/>
    <n v="298.66666666666669"/>
  </r>
  <r>
    <s v="R459"/>
    <x v="92"/>
    <n v="2022"/>
    <n v="100.95"/>
    <n v="2.5299999999999998"/>
    <n v="106"/>
    <n v="473.66666666666669"/>
  </r>
  <r>
    <s v="R460"/>
    <x v="92"/>
    <n v="2022"/>
    <n v="1157.1400000000001"/>
    <n v="28.93"/>
    <n v="1215"/>
    <n v="677"/>
  </r>
  <r>
    <s v="R461"/>
    <x v="93"/>
    <n v="2022"/>
    <n v="676.19"/>
    <n v="16.91"/>
    <n v="710"/>
    <n v="765"/>
  </r>
  <r>
    <s v="R462"/>
    <x v="93"/>
    <n v="2022"/>
    <n v="352.38"/>
    <n v="8.81"/>
    <n v="370"/>
    <n v="376.66666666666669"/>
  </r>
  <r>
    <s v="R463"/>
    <x v="94"/>
    <n v="2022"/>
    <n v="47.62"/>
    <n v="1.19"/>
    <n v="50"/>
    <n v="168.33333333333334"/>
  </r>
  <r>
    <s v="R464"/>
    <x v="94"/>
    <n v="2022"/>
    <n v="80.95"/>
    <n v="2.0299999999999998"/>
    <n v="85"/>
    <n v="275"/>
  </r>
  <r>
    <s v="R465"/>
    <x v="95"/>
    <n v="2022"/>
    <n v="657.14"/>
    <n v="16.43"/>
    <n v="690"/>
    <n v="315"/>
  </r>
  <r>
    <s v="R466"/>
    <x v="95"/>
    <n v="2022"/>
    <n v="161.9"/>
    <n v="4.05"/>
    <n v="170"/>
    <n v="353.33333333333331"/>
  </r>
  <r>
    <s v="R467"/>
    <x v="95"/>
    <n v="2022"/>
    <n v="190.48"/>
    <n v="4.76"/>
    <n v="200"/>
    <n v="150"/>
  </r>
  <r>
    <s v="R468"/>
    <x v="95"/>
    <n v="2022"/>
    <n v="76.2"/>
    <n v="1.9"/>
    <n v="80"/>
    <n v="168.33333333333334"/>
  </r>
  <r>
    <s v="R469"/>
    <x v="95"/>
    <n v="2022"/>
    <n v="214.29"/>
    <n v="5.36"/>
    <n v="225"/>
    <n v="205.66666666666666"/>
  </r>
  <r>
    <s v="R470"/>
    <x v="95"/>
    <n v="2022"/>
    <n v="297.14"/>
    <n v="7.43"/>
    <n v="312"/>
    <n v="415.66666666666669"/>
  </r>
  <r>
    <s v="R471"/>
    <x v="96"/>
    <n v="2022"/>
    <n v="676.19"/>
    <n v="16.91"/>
    <n v="710"/>
    <n v="929"/>
  </r>
  <r>
    <s v="R472"/>
    <x v="96"/>
    <n v="2022"/>
    <n v="1680.96"/>
    <n v="42.02"/>
    <n v="1765"/>
    <n v="1054.6666666666667"/>
  </r>
  <r>
    <s v="R473"/>
    <x v="96"/>
    <n v="2022"/>
    <n v="656.19"/>
    <n v="16.41"/>
    <n v="689"/>
    <n v="966"/>
  </r>
  <r>
    <s v="R474"/>
    <x v="97"/>
    <n v="2022"/>
    <n v="422.85"/>
    <n v="10.58"/>
    <n v="444"/>
    <n v="377.66666666666669"/>
  </r>
  <r>
    <s v="R475"/>
    <x v="97"/>
    <n v="2022"/>
    <n v="0"/>
    <n v="0"/>
    <n v="0"/>
    <n v="368"/>
  </r>
  <r>
    <s v="R476"/>
    <x v="97"/>
    <n v="2022"/>
    <n v="628.57000000000005"/>
    <n v="15.72"/>
    <n v="660"/>
    <n v="235"/>
  </r>
  <r>
    <s v="R477"/>
    <x v="97"/>
    <n v="2022"/>
    <n v="42.86"/>
    <n v="1.07"/>
    <n v="45"/>
    <n v="310"/>
  </r>
  <r>
    <s v="R478"/>
    <x v="97"/>
    <n v="2022"/>
    <n v="214.29"/>
    <n v="5.36"/>
    <n v="225"/>
    <n v="100"/>
  </r>
  <r>
    <s v="R479"/>
    <x v="97"/>
    <n v="2022"/>
    <n v="28.57"/>
    <n v="0.72"/>
    <n v="30"/>
    <n v="331"/>
  </r>
  <r>
    <s v="R480"/>
    <x v="97"/>
    <n v="2022"/>
    <n v="702.86"/>
    <n v="17.57"/>
    <n v="738"/>
    <n v="321"/>
  </r>
  <r>
    <s v="R481"/>
    <x v="97"/>
    <n v="2022"/>
    <n v="185.71"/>
    <n v="4.6500000000000004"/>
    <n v="195"/>
    <n v="397.66666666666669"/>
  </r>
  <r>
    <s v="R482"/>
    <x v="97"/>
    <n v="2022"/>
    <n v="247.62"/>
    <n v="6.19"/>
    <n v="260"/>
    <n v="196.66666666666666"/>
  </r>
  <r>
    <s v="R483"/>
    <x v="97"/>
    <n v="2022"/>
    <n v="128.57"/>
    <n v="3.22"/>
    <n v="135"/>
    <n v="305"/>
  </r>
  <r>
    <s v="R484"/>
    <x v="98"/>
    <n v="2022"/>
    <n v="495.24"/>
    <n v="12.38"/>
    <n v="520"/>
    <n v="251.66666666666666"/>
  </r>
  <r>
    <s v="R485"/>
    <x v="98"/>
    <n v="2022"/>
    <n v="95.24"/>
    <n v="2.38"/>
    <n v="100"/>
    <n v="467.33333333333331"/>
  </r>
  <r>
    <s v="R486"/>
    <x v="97"/>
    <n v="2022"/>
    <n v="744.76"/>
    <n v="18.62"/>
    <n v="782"/>
    <n v="409"/>
  </r>
  <r>
    <s v="R487"/>
    <x v="99"/>
    <n v="2022"/>
    <n v="328.57"/>
    <n v="8.2200000000000006"/>
    <n v="345"/>
    <n v="458.66666666666669"/>
  </r>
  <r>
    <s v="R488"/>
    <x v="99"/>
    <n v="2022"/>
    <n v="237.14"/>
    <n v="5.93"/>
    <n v="249"/>
    <n v="213"/>
  </r>
  <r>
    <s v="R489"/>
    <x v="100"/>
    <n v="2022"/>
    <n v="42.86"/>
    <n v="1.07"/>
    <n v="45"/>
    <n v="111.33333333333333"/>
  </r>
  <r>
    <s v="R490"/>
    <x v="100"/>
    <n v="2022"/>
    <n v="38.1"/>
    <n v="0.95"/>
    <n v="40"/>
    <n v="220.33333333333334"/>
  </r>
  <r>
    <s v="R491"/>
    <x v="101"/>
    <n v="2022"/>
    <n v="548.57000000000005"/>
    <n v="13.72"/>
    <n v="576"/>
    <n v="425.33333333333331"/>
  </r>
  <r>
    <s v="R492"/>
    <x v="102"/>
    <n v="2022"/>
    <n v="628.57000000000005"/>
    <n v="15.72"/>
    <n v="660"/>
    <n v="613.66666666666663"/>
  </r>
  <r>
    <s v="R493"/>
    <x v="103"/>
    <n v="2022"/>
    <n v="576.19000000000005"/>
    <n v="14.41"/>
    <n v="605"/>
    <n v="561.66666666666663"/>
  </r>
  <r>
    <s v="R494"/>
    <x v="103"/>
    <n v="2022"/>
    <n v="400"/>
    <n v="10"/>
    <n v="420"/>
    <n v="686.66666666666663"/>
  </r>
  <r>
    <s v="R495"/>
    <x v="103"/>
    <n v="2022"/>
    <n v="985.71"/>
    <n v="24.65"/>
    <n v="1035"/>
    <n v="545"/>
  </r>
  <r>
    <s v="R496"/>
    <x v="104"/>
    <n v="2022"/>
    <n v="171.43"/>
    <n v="4.29"/>
    <n v="180"/>
    <n v="478.33333333333331"/>
  </r>
  <r>
    <s v="R497"/>
    <x v="104"/>
    <n v="2022"/>
    <n v="209.52"/>
    <n v="5.24"/>
    <n v="220"/>
    <n v="228.33333333333334"/>
  </r>
  <r>
    <s v="R498"/>
    <x v="105"/>
    <n v="2022"/>
    <n v="271.43"/>
    <n v="6.79"/>
    <n v="285"/>
    <n v="288.33333333333331"/>
  </r>
  <r>
    <s v="R499"/>
    <x v="105"/>
    <n v="2022"/>
    <n v="342.86"/>
    <n v="8.57"/>
    <n v="360"/>
    <n v="311.66666666666669"/>
  </r>
  <r>
    <s v="R500"/>
    <x v="105"/>
    <n v="2022"/>
    <n v="276.19"/>
    <n v="6.91"/>
    <n v="290"/>
    <n v="346.66666666666669"/>
  </r>
  <r>
    <s v="R501"/>
    <x v="105"/>
    <n v="2022"/>
    <n v="371.43"/>
    <n v="9.2899999999999991"/>
    <n v="390"/>
    <n v="831.66666666666663"/>
  </r>
  <r>
    <s v="R502"/>
    <x v="106"/>
    <n v="2022"/>
    <n v="1728.57"/>
    <n v="43.22"/>
    <n v="1815"/>
    <n v="950"/>
  </r>
  <r>
    <s v="R503"/>
    <x v="106"/>
    <n v="2022"/>
    <n v="614.29"/>
    <n v="15.36"/>
    <n v="645"/>
    <n v="1120"/>
  </r>
  <r>
    <s v="R504"/>
    <x v="106"/>
    <n v="2022"/>
    <n v="857.14"/>
    <n v="21.43"/>
    <n v="900"/>
    <n v="711.66666666666663"/>
  </r>
  <r>
    <s v="R505"/>
    <x v="106"/>
    <n v="2022"/>
    <n v="561.91"/>
    <n v="14.05"/>
    <n v="590"/>
    <n v="541.66666666666663"/>
  </r>
  <r>
    <s v="R506"/>
    <x v="106"/>
    <n v="2022"/>
    <n v="128.57"/>
    <n v="3.22"/>
    <n v="135"/>
    <n v="281.66666666666669"/>
  </r>
  <r>
    <s v="R507"/>
    <x v="106"/>
    <n v="2022"/>
    <n v="114.29"/>
    <n v="2.86"/>
    <n v="120"/>
    <n v="249"/>
  </r>
  <r>
    <s v="R508"/>
    <x v="106"/>
    <n v="2022"/>
    <n v="468.57"/>
    <n v="11.72"/>
    <n v="492"/>
    <n v="377.33333333333331"/>
  </r>
  <r>
    <s v="R509"/>
    <x v="107"/>
    <n v="2022"/>
    <n v="495.24"/>
    <n v="12.38"/>
    <n v="520"/>
    <n v="350.66666666666669"/>
  </r>
  <r>
    <s v="R510"/>
    <x v="108"/>
    <n v="2022"/>
    <n v="38.1"/>
    <n v="0.95"/>
    <n v="40"/>
    <n v="458.33333333333331"/>
  </r>
  <r>
    <s v="R511"/>
    <x v="109"/>
    <n v="2022"/>
    <n v="776.19"/>
    <n v="19.41"/>
    <n v="815"/>
    <n v="753.33333333333337"/>
  </r>
  <r>
    <s v="R512"/>
    <x v="109"/>
    <n v="2022"/>
    <n v="1338.09"/>
    <n v="33.46"/>
    <n v="1405"/>
    <n v="1012"/>
  </r>
  <r>
    <s v="R513"/>
    <x v="110"/>
    <n v="2022"/>
    <n v="777.14"/>
    <n v="19.43"/>
    <n v="816"/>
    <n v="807"/>
  </r>
  <r>
    <s v="R514"/>
    <x v="111"/>
    <n v="2022"/>
    <n v="190.48"/>
    <n v="4.76"/>
    <n v="200"/>
    <n v="368.66666666666669"/>
  </r>
  <r>
    <s v="R515"/>
    <x v="112"/>
    <n v="2022"/>
    <n v="85.71"/>
    <n v="2.15"/>
    <n v="90"/>
    <n v="656.66666666666663"/>
  </r>
  <r>
    <s v="R516"/>
    <x v="113"/>
    <n v="2022"/>
    <n v="1599.99"/>
    <n v="40.01"/>
    <n v="1680"/>
    <n v="645"/>
  </r>
  <r>
    <s v="R517"/>
    <x v="113"/>
    <n v="2022"/>
    <n v="157.13999999999999"/>
    <n v="3.93"/>
    <n v="165"/>
    <n v="685"/>
  </r>
  <r>
    <s v="R518"/>
    <x v="113"/>
    <n v="2022"/>
    <n v="200"/>
    <n v="5"/>
    <n v="210"/>
    <n v="485"/>
  </r>
  <r>
    <s v="R519"/>
    <x v="114"/>
    <n v="2022"/>
    <n v="1028.57"/>
    <n v="25.72"/>
    <n v="1080"/>
    <n v="1218.3333333333333"/>
  </r>
  <r>
    <s v="R520"/>
    <x v="114"/>
    <n v="2022"/>
    <n v="2252.38"/>
    <n v="56.31"/>
    <n v="2365"/>
    <n v="1218.3333333333333"/>
  </r>
  <r>
    <s v="R521"/>
    <x v="114"/>
    <n v="2022"/>
    <n v="200"/>
    <n v="5"/>
    <n v="210"/>
    <n v="880"/>
  </r>
  <r>
    <s v="R522"/>
    <x v="115"/>
    <n v="2022"/>
    <n v="61.9"/>
    <n v="1.55"/>
    <n v="65"/>
    <n v="340"/>
  </r>
  <r>
    <s v="R523"/>
    <x v="115"/>
    <n v="2022"/>
    <n v="709.52"/>
    <n v="17.739999999999998"/>
    <n v="745"/>
    <n v="465"/>
  </r>
  <r>
    <s v="R524"/>
    <x v="115"/>
    <n v="2022"/>
    <n v="557.15"/>
    <n v="13.93"/>
    <n v="585"/>
    <n v="526.33333333333337"/>
  </r>
  <r>
    <s v="R525"/>
    <x v="116"/>
    <n v="2022"/>
    <n v="237.14"/>
    <n v="5.93"/>
    <n v="249"/>
    <n v="377"/>
  </r>
  <r>
    <s v="R526"/>
    <x v="116"/>
    <n v="2022"/>
    <n v="282.86"/>
    <n v="7.07"/>
    <n v="297"/>
    <n v="522"/>
  </r>
  <r>
    <s v="R527"/>
    <x v="116"/>
    <n v="2022"/>
    <n v="971.43"/>
    <n v="24.29"/>
    <n v="1020"/>
    <n v="642"/>
  </r>
  <r>
    <s v="R528"/>
    <x v="116"/>
    <n v="2022"/>
    <n v="580"/>
    <n v="14.5"/>
    <n v="609"/>
    <n v="663"/>
  </r>
  <r>
    <s v="R529"/>
    <x v="117"/>
    <n v="2022"/>
    <n v="342.86"/>
    <n v="8.57"/>
    <n v="360"/>
    <n v="651.33333333333337"/>
  </r>
  <r>
    <s v="R530"/>
    <x v="117"/>
    <n v="2022"/>
    <n v="938.09"/>
    <n v="23.46"/>
    <n v="985"/>
    <n v="559.33333333333337"/>
  </r>
  <r>
    <s v="R531"/>
    <x v="118"/>
    <n v="2022"/>
    <n v="317.14"/>
    <n v="7.93"/>
    <n v="333"/>
    <n v="791"/>
  </r>
  <r>
    <s v="R532"/>
    <x v="118"/>
    <n v="2022"/>
    <n v="1004.76"/>
    <n v="25.12"/>
    <n v="1055"/>
    <n v="912.66666666666663"/>
  </r>
  <r>
    <s v="R533"/>
    <x v="119"/>
    <n v="2022"/>
    <n v="1285.71"/>
    <n v="32.15"/>
    <n v="1350"/>
    <n v="981.66666666666663"/>
  </r>
  <r>
    <s v="R534"/>
    <x v="119"/>
    <n v="2022"/>
    <n v="514.29"/>
    <n v="12.86"/>
    <n v="540"/>
    <n v="805"/>
  </r>
  <r>
    <s v="R535"/>
    <x v="119"/>
    <n v="2022"/>
    <n v="500"/>
    <n v="12.5"/>
    <n v="525"/>
    <n v="465"/>
  </r>
  <r>
    <s v="R536"/>
    <x v="120"/>
    <n v="2022"/>
    <n v="314.29000000000002"/>
    <n v="7.86"/>
    <n v="330"/>
    <n v="330"/>
  </r>
  <r>
    <s v="R537"/>
    <x v="120"/>
    <n v="2022"/>
    <n v="128.57"/>
    <n v="3.22"/>
    <n v="135"/>
    <n v="363.33333333333331"/>
  </r>
  <r>
    <s v="R538"/>
    <x v="121"/>
    <n v="2022"/>
    <n v="595.24"/>
    <n v="14.88"/>
    <n v="625"/>
    <n v="363.33333333333331"/>
  </r>
  <r>
    <s v="R539"/>
    <x v="121"/>
    <n v="2022"/>
    <n v="314.29000000000002"/>
    <n v="7.86"/>
    <n v="330"/>
    <n v="671.66666666666663"/>
  </r>
  <r>
    <s v="R540"/>
    <x v="121"/>
    <n v="2022"/>
    <n v="1009.52"/>
    <n v="25.24"/>
    <n v="1060"/>
    <n v="686.33333333333337"/>
  </r>
  <r>
    <s v="R541"/>
    <x v="121"/>
    <n v="2022"/>
    <n v="637.14"/>
    <n v="15.93"/>
    <n v="669"/>
    <n v="626.33333333333337"/>
  </r>
  <r>
    <s v="R542"/>
    <x v="121"/>
    <n v="2022"/>
    <n v="142.86000000000001"/>
    <n v="3.57"/>
    <n v="150"/>
    <n v="393"/>
  </r>
  <r>
    <s v="R543"/>
    <x v="121"/>
    <n v="2022"/>
    <n v="342.86"/>
    <n v="8.57"/>
    <n v="360"/>
    <n v="776.66666666666663"/>
  </r>
  <r>
    <s v="R544"/>
    <x v="121"/>
    <n v="2022"/>
    <n v="1733.33"/>
    <n v="43.34"/>
    <n v="1820"/>
    <n v="726.66666666666663"/>
  </r>
  <r>
    <s v="R545"/>
    <x v="121"/>
    <n v="2022"/>
    <n v="0"/>
    <n v="0"/>
    <n v="0"/>
    <n v="630.66666666666663"/>
  </r>
  <r>
    <s v="R546"/>
    <x v="122"/>
    <n v="2022"/>
    <n v="68.58"/>
    <n v="1.71"/>
    <n v="72"/>
    <n v="49.333333333333336"/>
  </r>
  <r>
    <s v="R547"/>
    <x v="122"/>
    <n v="2022"/>
    <n v="72.39"/>
    <n v="1.81"/>
    <n v="76"/>
    <n v="66"/>
  </r>
  <r>
    <s v="R548"/>
    <x v="123"/>
    <n v="2022"/>
    <n v="47.62"/>
    <n v="1.19"/>
    <n v="50"/>
    <n v="472"/>
  </r>
  <r>
    <s v="R549"/>
    <x v="123"/>
    <n v="2022"/>
    <n v="1228.57"/>
    <n v="30.72"/>
    <n v="1290"/>
    <n v="976.66666666666663"/>
  </r>
  <r>
    <s v="R550"/>
    <x v="123"/>
    <n v="2022"/>
    <n v="1514.29"/>
    <n v="37.86"/>
    <n v="1590"/>
    <n v="1255"/>
  </r>
  <r>
    <s v="R551"/>
    <x v="123"/>
    <n v="2022"/>
    <n v="842.86"/>
    <n v="21.07"/>
    <n v="885"/>
    <n v="959"/>
  </r>
  <r>
    <s v="R552"/>
    <x v="123"/>
    <n v="2022"/>
    <n v="382.85"/>
    <n v="9.57"/>
    <n v="402"/>
    <n v="865.66666666666663"/>
  </r>
  <r>
    <s v="R553"/>
    <x v="123"/>
    <n v="2022"/>
    <n v="1247.6199999999999"/>
    <n v="31.19"/>
    <n v="1310"/>
    <n v="996.66666666666663"/>
  </r>
  <r>
    <s v="R554"/>
    <x v="123"/>
    <n v="2022"/>
    <n v="1217.1400000000001"/>
    <n v="30.43"/>
    <n v="1278"/>
    <n v="1649.3333333333333"/>
  </r>
  <r>
    <s v="R555"/>
    <x v="123"/>
    <n v="2022"/>
    <n v="2247.62"/>
    <n v="56.19"/>
    <n v="2360"/>
    <n v="1391"/>
  </r>
  <r>
    <s v="R556"/>
    <x v="123"/>
    <n v="2022"/>
    <n v="509.52"/>
    <n v="12.74"/>
    <n v="535"/>
    <n v="1075"/>
  </r>
  <r>
    <s v="R557"/>
    <x v="123"/>
    <n v="2022"/>
    <n v="314.29000000000002"/>
    <n v="7.86"/>
    <n v="330"/>
    <n v="690"/>
  </r>
  <r>
    <s v="R558"/>
    <x v="124"/>
    <n v="2022"/>
    <n v="1147.6199999999999"/>
    <n v="28.69"/>
    <n v="1205"/>
    <n v="1404.6666666666667"/>
  </r>
  <r>
    <s v="R559"/>
    <x v="124"/>
    <n v="2022"/>
    <n v="2551.42"/>
    <n v="63.79"/>
    <n v="2679"/>
    <n v="1742.6666666666667"/>
  </r>
  <r>
    <s v="R560"/>
    <x v="124"/>
    <n v="2022"/>
    <n v="1280"/>
    <n v="32"/>
    <n v="1344"/>
    <n v="1527.6666666666667"/>
  </r>
  <r>
    <s v="R561"/>
    <x v="124"/>
    <n v="2022"/>
    <n v="533.33000000000004"/>
    <n v="13.34"/>
    <n v="560"/>
    <n v="902.66666666666663"/>
  </r>
  <r>
    <s v="R562"/>
    <x v="124"/>
    <n v="2022"/>
    <n v="765.71"/>
    <n v="19.149999999999999"/>
    <n v="804"/>
    <n v="1386.3333333333333"/>
  </r>
  <r>
    <s v="R563"/>
    <x v="125"/>
    <n v="2022"/>
    <n v="2661.91"/>
    <n v="66.55"/>
    <n v="2795"/>
    <n v="1625.6666666666667"/>
  </r>
  <r>
    <s v="R564"/>
    <x v="125"/>
    <n v="2022"/>
    <n v="1217.1400000000001"/>
    <n v="30.43"/>
    <n v="1278"/>
    <n v="1832.3333333333333"/>
  </r>
  <r>
    <s v="R565"/>
    <x v="125"/>
    <n v="2022"/>
    <n v="1356.19"/>
    <n v="33.909999999999997"/>
    <n v="1424"/>
    <n v="1254"/>
  </r>
  <r>
    <s v="R566"/>
    <x v="125"/>
    <n v="2022"/>
    <n v="1009.53"/>
    <n v="25.24"/>
    <n v="1060"/>
    <n v="884.66666666666663"/>
  </r>
  <r>
    <s v="R567"/>
    <x v="125"/>
    <n v="2022"/>
    <n v="161.9"/>
    <n v="4.05"/>
    <n v="170"/>
    <n v="1083.3333333333333"/>
  </r>
  <r>
    <s v="R568"/>
    <x v="125"/>
    <n v="2022"/>
    <n v="1923.81"/>
    <n v="48.1"/>
    <n v="2020"/>
    <n v="1050"/>
  </r>
  <r>
    <s v="R569"/>
    <x v="125"/>
    <n v="2022"/>
    <n v="914.28"/>
    <n v="22.86"/>
    <n v="960"/>
    <n v="1223.3333333333333"/>
  </r>
  <r>
    <s v="R570"/>
    <x v="126"/>
    <n v="2022"/>
    <n v="657.14"/>
    <n v="16.43"/>
    <n v="690"/>
    <n v="615"/>
  </r>
  <r>
    <s v="R571"/>
    <x v="126"/>
    <n v="2022"/>
    <n v="185.71"/>
    <n v="4.6500000000000004"/>
    <n v="195"/>
    <n v="1138.3333333333333"/>
  </r>
  <r>
    <s v="R572"/>
    <x v="126"/>
    <n v="2022"/>
    <n v="2409.52"/>
    <n v="60.24"/>
    <n v="2530"/>
    <n v="950.66666666666663"/>
  </r>
  <r>
    <s v="R573"/>
    <x v="126"/>
    <n v="2022"/>
    <n v="120.95"/>
    <n v="3.03"/>
    <n v="127"/>
    <n v="955.66666666666663"/>
  </r>
  <r>
    <s v="R574"/>
    <x v="126"/>
    <n v="2022"/>
    <n v="200"/>
    <n v="5"/>
    <n v="210"/>
    <n v="262.33333333333331"/>
  </r>
  <r>
    <s v="R575"/>
    <x v="126"/>
    <n v="2022"/>
    <n v="428.57"/>
    <n v="10.72"/>
    <n v="450"/>
    <n v="570"/>
  </r>
  <r>
    <s v="R576"/>
    <x v="127"/>
    <n v="2022"/>
    <n v="1000"/>
    <n v="25"/>
    <n v="1050"/>
    <n v="541.66666666666663"/>
  </r>
  <r>
    <s v="R577"/>
    <x v="127"/>
    <n v="2022"/>
    <n v="119.05"/>
    <n v="2.98"/>
    <n v="125"/>
    <n v="491.66666666666669"/>
  </r>
  <r>
    <s v="R578"/>
    <x v="127"/>
    <n v="2022"/>
    <n v="285.70999999999998"/>
    <n v="7.15"/>
    <n v="300"/>
    <n v="641.66666666666663"/>
  </r>
  <r>
    <s v="R579"/>
    <x v="127"/>
    <n v="2022"/>
    <n v="1428.57"/>
    <n v="35.72"/>
    <n v="1500"/>
    <n v="786.66666666666663"/>
  </r>
  <r>
    <s v="R580"/>
    <x v="127"/>
    <n v="2022"/>
    <n v="533.33000000000004"/>
    <n v="13.34"/>
    <n v="560"/>
    <n v="711.66666666666663"/>
  </r>
  <r>
    <s v="R581"/>
    <x v="127"/>
    <n v="2022"/>
    <n v="71.430000000000007"/>
    <n v="1.79"/>
    <n v="75"/>
    <n v="1010.6666666666666"/>
  </r>
  <r>
    <s v="R582"/>
    <x v="127"/>
    <n v="2022"/>
    <n v="2282.85"/>
    <n v="57.08"/>
    <n v="2397"/>
    <n v="1009"/>
  </r>
  <r>
    <s v="R583"/>
    <x v="127"/>
    <n v="2022"/>
    <n v="528.57000000000005"/>
    <n v="13.22"/>
    <n v="555"/>
    <n v="1194"/>
  </r>
  <r>
    <s v="R584"/>
    <x v="127"/>
    <n v="2022"/>
    <n v="600"/>
    <n v="15"/>
    <n v="630"/>
    <n v="451.66666666666669"/>
  </r>
  <r>
    <s v="R585"/>
    <x v="127"/>
    <n v="2022"/>
    <n v="161.9"/>
    <n v="4.05"/>
    <n v="170"/>
    <n v="386.66666666666669"/>
  </r>
  <r>
    <s v="R586"/>
    <x v="127"/>
    <n v="2022"/>
    <n v="342.86"/>
    <n v="8.57"/>
    <n v="360"/>
    <n v="460"/>
  </r>
  <r>
    <s v="R587"/>
    <x v="127"/>
    <n v="2022"/>
    <n v="809.52"/>
    <n v="20.239999999999998"/>
    <n v="850"/>
    <n v="713.33333333333337"/>
  </r>
  <r>
    <s v="R588"/>
    <x v="127"/>
    <n v="2022"/>
    <n v="885.72"/>
    <n v="22.14"/>
    <n v="930"/>
    <n v="756.66666666666663"/>
  </r>
  <r>
    <s v="R589"/>
    <x v="127"/>
    <n v="2022"/>
    <n v="466.67"/>
    <n v="11.67"/>
    <n v="490"/>
    <n v="636.66666666666663"/>
  </r>
  <r>
    <s v="R590"/>
    <x v="128"/>
    <n v="2022"/>
    <n v="466.67"/>
    <n v="11.67"/>
    <n v="490"/>
    <n v="413.33333333333331"/>
  </r>
  <r>
    <s v="R591"/>
    <x v="128"/>
    <n v="2022"/>
    <n v="247.62"/>
    <n v="6.19"/>
    <n v="260"/>
    <n v="706.66666666666663"/>
  </r>
  <r>
    <s v="R592"/>
    <x v="128"/>
    <n v="2022"/>
    <n v="1304.76"/>
    <n v="32.619999999999997"/>
    <n v="1370"/>
    <n v="560"/>
  </r>
  <r>
    <s v="R593"/>
    <x v="128"/>
    <n v="2022"/>
    <n v="47.62"/>
    <n v="1.19"/>
    <n v="50"/>
    <n v="833.33333333333337"/>
  </r>
  <r>
    <s v="R594"/>
    <x v="128"/>
    <n v="2022"/>
    <n v="1028.57"/>
    <n v="25.72"/>
    <n v="1080"/>
    <n v="1101.6666666666667"/>
  </r>
  <r>
    <s v="R595"/>
    <x v="128"/>
    <n v="2022"/>
    <n v="2071.4299999999998"/>
    <n v="51.79"/>
    <n v="2175"/>
    <n v="1530"/>
  </r>
  <r>
    <s v="R596"/>
    <x v="128"/>
    <n v="2022"/>
    <n v="1271.43"/>
    <n v="31.79"/>
    <n v="1335"/>
    <n v="1526.6666666666667"/>
  </r>
  <r>
    <s v="R597"/>
    <x v="128"/>
    <n v="2022"/>
    <n v="1019.05"/>
    <n v="25.48"/>
    <n v="1070"/>
    <n v="1000"/>
  </r>
  <r>
    <s v="R598"/>
    <x v="128"/>
    <n v="2022"/>
    <n v="566.66999999999996"/>
    <n v="14.17"/>
    <n v="595"/>
    <n v="654"/>
  </r>
  <r>
    <s v="R599"/>
    <x v="128"/>
    <n v="2022"/>
    <n v="282.86"/>
    <n v="7.07"/>
    <n v="297"/>
    <n v="565.66666666666663"/>
  </r>
  <r>
    <s v="R600"/>
    <x v="128"/>
    <n v="2022"/>
    <n v="766.66"/>
    <n v="19.170000000000002"/>
    <n v="805"/>
    <n v="389"/>
  </r>
  <r>
    <s v="R601"/>
    <x v="128"/>
    <n v="2022"/>
    <n v="61.91"/>
    <n v="1.55"/>
    <n v="65"/>
    <n v="298.33333333333331"/>
  </r>
  <r>
    <s v="R602"/>
    <x v="128"/>
    <n v="2022"/>
    <n v="23.81"/>
    <n v="0.6"/>
    <n v="25"/>
    <n v="990"/>
  </r>
  <r>
    <s v="R603"/>
    <x v="128"/>
    <n v="2022"/>
    <n v="2742.85"/>
    <n v="68.58"/>
    <n v="2880"/>
    <n v="1205"/>
  </r>
  <r>
    <s v="R604"/>
    <x v="128"/>
    <n v="2022"/>
    <n v="676.19"/>
    <n v="16.91"/>
    <n v="710"/>
    <n v="1399.6666666666667"/>
  </r>
  <r>
    <s v="R605"/>
    <x v="128"/>
    <n v="2022"/>
    <n v="580"/>
    <n v="14.5"/>
    <n v="609"/>
    <n v="1026.3333333333333"/>
  </r>
  <r>
    <s v="R606"/>
    <x v="128"/>
    <n v="2022"/>
    <n v="1676.19"/>
    <n v="41.91"/>
    <n v="1760"/>
    <n v="1401.3333333333333"/>
  </r>
  <r>
    <s v="R607"/>
    <x v="128"/>
    <n v="2022"/>
    <n v="1747.62"/>
    <n v="43.69"/>
    <n v="1835"/>
    <n v="1206.6666666666667"/>
  </r>
  <r>
    <s v="R608"/>
    <x v="128"/>
    <n v="2022"/>
    <n v="23.81"/>
    <n v="0.6"/>
    <n v="25"/>
    <n v="825"/>
  </r>
  <r>
    <s v="R609"/>
    <x v="128"/>
    <n v="2022"/>
    <n v="585.71"/>
    <n v="14.65"/>
    <n v="615"/>
    <n v="692.66666666666663"/>
  </r>
  <r>
    <s v="R610"/>
    <x v="128"/>
    <n v="2022"/>
    <n v="1369.52"/>
    <n v="34.24"/>
    <n v="1438"/>
    <n v="832.66666666666663"/>
  </r>
  <r>
    <s v="R611"/>
    <x v="128"/>
    <n v="2022"/>
    <n v="423.81"/>
    <n v="10.6"/>
    <n v="445"/>
    <n v="1360"/>
  </r>
  <r>
    <s v="R612"/>
    <x v="128"/>
    <n v="2022"/>
    <n v="2092.4"/>
    <n v="52.3"/>
    <n v="2197"/>
    <n v="1310.6666666666667"/>
  </r>
  <r>
    <s v="R613"/>
    <x v="128"/>
    <n v="2022"/>
    <n v="1228.57"/>
    <n v="30.72"/>
    <n v="1290"/>
    <n v="1170.6666666666667"/>
  </r>
  <r>
    <s v="R614"/>
    <x v="128"/>
    <n v="2022"/>
    <n v="23.81"/>
    <n v="0.6"/>
    <n v="25"/>
    <n v="695"/>
  </r>
  <r>
    <s v="R615"/>
    <x v="128"/>
    <n v="2022"/>
    <n v="733.33"/>
    <n v="18.34"/>
    <n v="770"/>
    <n v="740"/>
  </r>
  <r>
    <s v="R616"/>
    <x v="128"/>
    <n v="2022"/>
    <n v="1357.15"/>
    <n v="33.93"/>
    <n v="1425"/>
    <n v="1151.6666666666667"/>
  </r>
  <r>
    <s v="R617"/>
    <x v="128"/>
    <n v="2022"/>
    <n v="1200"/>
    <n v="30"/>
    <n v="1260"/>
    <n v="1245"/>
  </r>
  <r>
    <s v="R618"/>
    <x v="128"/>
    <n v="2022"/>
    <n v="1000"/>
    <n v="25"/>
    <n v="1050"/>
    <n v="1020"/>
  </r>
  <r>
    <s v="R619"/>
    <x v="128"/>
    <n v="2022"/>
    <n v="714.27"/>
    <n v="17.87"/>
    <n v="750"/>
    <n v="675"/>
  </r>
  <r>
    <s v="R620"/>
    <x v="128"/>
    <n v="2022"/>
    <n v="214.29"/>
    <n v="5.36"/>
    <n v="225"/>
    <n v="415"/>
  </r>
  <r>
    <s v="R621"/>
    <x v="128"/>
    <n v="2022"/>
    <n v="257.14"/>
    <n v="6.43"/>
    <n v="270"/>
    <n v="378.33333333333331"/>
  </r>
  <r>
    <s v="R622"/>
    <x v="129"/>
    <n v="2022"/>
    <n v="609.52"/>
    <n v="15.24"/>
    <n v="640"/>
    <n v="324.66666666666669"/>
  </r>
  <r>
    <s v="R623"/>
    <x v="129"/>
    <n v="2022"/>
    <n v="60.96"/>
    <n v="1.52"/>
    <n v="64"/>
    <n v="309.66666666666669"/>
  </r>
  <r>
    <s v="R624"/>
    <x v="129"/>
    <n v="2022"/>
    <n v="214.29"/>
    <n v="5.36"/>
    <n v="225"/>
    <n v="283"/>
  </r>
  <r>
    <s v="R625"/>
    <x v="129"/>
    <n v="2022"/>
    <n v="533.33000000000004"/>
    <n v="13.34"/>
    <n v="560"/>
    <n v="293.66666666666669"/>
  </r>
  <r>
    <s v="R626"/>
    <x v="129"/>
    <n v="2022"/>
    <n v="91.43"/>
    <n v="2.29"/>
    <n v="96"/>
    <n v="995.33333333333337"/>
  </r>
  <r>
    <s v="R627"/>
    <x v="130"/>
    <n v="2022"/>
    <n v="2219.04"/>
    <n v="55.48"/>
    <n v="2330"/>
    <n v="1118.6666666666667"/>
  </r>
  <r>
    <s v="R628"/>
    <x v="130"/>
    <n v="2022"/>
    <n v="885.72"/>
    <n v="22.14"/>
    <n v="930"/>
    <n v="1132.6666666666667"/>
  </r>
  <r>
    <s v="R629"/>
    <x v="130"/>
    <n v="2022"/>
    <n v="131.43"/>
    <n v="3.29"/>
    <n v="138"/>
    <n v="876"/>
  </r>
  <r>
    <s v="R630"/>
    <x v="130"/>
    <n v="2022"/>
    <n v="1485.72"/>
    <n v="37.14"/>
    <n v="1560"/>
    <n v="949.33333333333337"/>
  </r>
  <r>
    <s v="R631"/>
    <x v="130"/>
    <n v="2022"/>
    <n v="1095.24"/>
    <n v="27.38"/>
    <n v="1150"/>
    <n v="1111.6666666666667"/>
  </r>
  <r>
    <s v="R632"/>
    <x v="130"/>
    <n v="2022"/>
    <n v="595.24"/>
    <n v="14.88"/>
    <n v="625"/>
    <n v="651.66666666666663"/>
  </r>
  <r>
    <s v="R633"/>
    <x v="131"/>
    <n v="2022"/>
    <n v="171.43"/>
    <n v="4.29"/>
    <n v="180"/>
    <n v="518.33333333333337"/>
  </r>
  <r>
    <s v="R634"/>
    <x v="131"/>
    <n v="2022"/>
    <n v="714.28"/>
    <n v="17.86"/>
    <n v="750"/>
    <n v="400"/>
  </r>
  <r>
    <s v="R635"/>
    <x v="131"/>
    <n v="2022"/>
    <n v="257.14"/>
    <n v="6.43"/>
    <n v="270"/>
    <n v="531.33333333333337"/>
  </r>
  <r>
    <s v="R636"/>
    <x v="131"/>
    <n v="2022"/>
    <n v="546.66999999999996"/>
    <n v="13.67"/>
    <n v="574"/>
    <n v="444.66666666666669"/>
  </r>
  <r>
    <s v="R637"/>
    <x v="132"/>
    <n v="2022"/>
    <n v="466.67"/>
    <n v="11.67"/>
    <n v="490"/>
    <n v="594.66666666666663"/>
  </r>
  <r>
    <s v="R638"/>
    <x v="132"/>
    <n v="2022"/>
    <n v="685.72"/>
    <n v="17.14"/>
    <n v="720"/>
    <n v="701.33333333333337"/>
  </r>
  <r>
    <s v="R639"/>
    <x v="132"/>
    <n v="2022"/>
    <n v="851.43"/>
    <n v="21.29"/>
    <n v="894"/>
    <n v="804.66666666666663"/>
  </r>
  <r>
    <s v="R640"/>
    <x v="132"/>
    <n v="2022"/>
    <n v="761.9"/>
    <n v="19.05"/>
    <n v="800"/>
    <n v="831.33333333333337"/>
  </r>
  <r>
    <s v="R641"/>
    <x v="133"/>
    <n v="2022"/>
    <n v="761.9"/>
    <n v="19.05"/>
    <n v="800"/>
    <n v="880"/>
  </r>
  <r>
    <s v="R642"/>
    <x v="134"/>
    <n v="2022"/>
    <n v="990.48"/>
    <n v="24.76"/>
    <n v="1040"/>
    <n v="646.66666666666663"/>
  </r>
  <r>
    <s v="R643"/>
    <x v="134"/>
    <n v="2022"/>
    <n v="95.24"/>
    <n v="2.38"/>
    <n v="100"/>
    <n v="696.66666666666663"/>
  </r>
  <r>
    <s v="R644"/>
    <x v="134"/>
    <n v="2022"/>
    <n v="904.77"/>
    <n v="22.62"/>
    <n v="950"/>
    <n v="441.66666666666669"/>
  </r>
  <r>
    <s v="R645"/>
    <x v="134"/>
    <n v="2022"/>
    <n v="261.89999999999998"/>
    <n v="6.55"/>
    <n v="275"/>
    <n v="419"/>
  </r>
  <r>
    <s v="R646"/>
    <x v="134"/>
    <n v="2022"/>
    <n v="30.48"/>
    <n v="0.76"/>
    <n v="32"/>
    <n v="113"/>
  </r>
  <r>
    <s v="R647"/>
    <x v="134"/>
    <n v="2022"/>
    <n v="30.48"/>
    <n v="0.76"/>
    <n v="32"/>
    <n v="24.666666666666668"/>
  </r>
  <r>
    <s v="R648"/>
    <x v="135"/>
    <n v="2022"/>
    <n v="9.52"/>
    <n v="0.24"/>
    <n v="10"/>
    <n v="59"/>
  </r>
  <r>
    <s v="R649"/>
    <x v="135"/>
    <n v="2022"/>
    <n v="128.57"/>
    <n v="3.22"/>
    <n v="135"/>
    <n v="630.33333333333337"/>
  </r>
  <r>
    <s v="R650"/>
    <x v="136"/>
    <n v="2022"/>
    <n v="1662.85"/>
    <n v="41.58"/>
    <n v="1746"/>
    <n v="1554"/>
  </r>
  <r>
    <s v="R651"/>
    <x v="136"/>
    <n v="2022"/>
    <n v="2648.58"/>
    <n v="66.209999999999994"/>
    <n v="2781"/>
    <n v="1541"/>
  </r>
  <r>
    <s v="R652"/>
    <x v="136"/>
    <n v="2022"/>
    <n v="91.43"/>
    <n v="2.29"/>
    <n v="96"/>
    <n v="1174"/>
  </r>
  <r>
    <s v="R653"/>
    <x v="137"/>
    <n v="2022"/>
    <n v="614.29"/>
    <n v="15.36"/>
    <n v="645"/>
    <n v="362"/>
  </r>
  <r>
    <s v="R654"/>
    <x v="138"/>
    <n v="2022"/>
    <n v="328.57"/>
    <n v="8.2200000000000006"/>
    <n v="345"/>
    <n v="548"/>
  </r>
  <r>
    <s v="R655"/>
    <x v="138"/>
    <n v="2022"/>
    <n v="622.86"/>
    <n v="15.57"/>
    <n v="654"/>
    <n v="1185.3333333333333"/>
  </r>
  <r>
    <s v="R656"/>
    <x v="138"/>
    <n v="2022"/>
    <n v="2435.2199999999998"/>
    <n v="60.89"/>
    <n v="2557"/>
    <n v="1230.3333333333333"/>
  </r>
  <r>
    <s v="R657"/>
    <x v="139"/>
    <n v="2022"/>
    <n v="457.14"/>
    <n v="11.43"/>
    <n v="480"/>
    <n v="1377.3333333333333"/>
  </r>
  <r>
    <s v="R658"/>
    <x v="139"/>
    <n v="2022"/>
    <n v="1042.8599999999999"/>
    <n v="26.07"/>
    <n v="1095"/>
    <n v="538.33333333333337"/>
  </r>
  <r>
    <s v="R659"/>
    <x v="140"/>
    <n v="2022"/>
    <n v="38.1"/>
    <n v="0.95"/>
    <n v="40"/>
    <n v="419.66666666666669"/>
  </r>
  <r>
    <s v="R660"/>
    <x v="140"/>
    <n v="2022"/>
    <n v="118.1"/>
    <n v="2.95"/>
    <n v="124"/>
    <n v="108"/>
  </r>
  <r>
    <s v="R661"/>
    <x v="141"/>
    <n v="2022"/>
    <n v="152.38"/>
    <n v="3.81"/>
    <n v="160"/>
    <n v="646.33333333333337"/>
  </r>
  <r>
    <s v="R662"/>
    <x v="142"/>
    <n v="2022"/>
    <n v="1576.19"/>
    <n v="39.409999999999997"/>
    <n v="1655"/>
    <n v="613.33333333333337"/>
  </r>
  <r>
    <s v="R663"/>
    <x v="143"/>
    <n v="2022"/>
    <n v="23.81"/>
    <n v="0.6"/>
    <n v="25"/>
    <n v="951.66666666666663"/>
  </r>
  <r>
    <s v="R664"/>
    <x v="143"/>
    <n v="2022"/>
    <n v="1119.04"/>
    <n v="27.98"/>
    <n v="1175"/>
    <n v="1012.6666666666666"/>
  </r>
  <r>
    <s v="R665"/>
    <x v="143"/>
    <n v="2022"/>
    <n v="1750.47"/>
    <n v="43.77"/>
    <n v="1838"/>
    <n v="1307.6666666666667"/>
  </r>
  <r>
    <s v="R666"/>
    <x v="144"/>
    <n v="2022"/>
    <n v="866.67"/>
    <n v="21.67"/>
    <n v="910"/>
    <n v="1101"/>
  </r>
  <r>
    <s v="R667"/>
    <x v="144"/>
    <n v="2022"/>
    <n v="528.57000000000005"/>
    <n v="13.22"/>
    <n v="555"/>
    <n v="658.33333333333337"/>
  </r>
  <r>
    <s v="R668"/>
    <x v="145"/>
    <n v="2022"/>
    <n v="485.71"/>
    <n v="12.15"/>
    <n v="510"/>
    <n v="541.66666666666663"/>
  </r>
  <r>
    <s v="R669"/>
    <x v="145"/>
    <n v="2022"/>
    <n v="533.33000000000004"/>
    <n v="13.34"/>
    <n v="560"/>
    <n v="380"/>
  </r>
  <r>
    <s v="R670"/>
    <x v="146"/>
    <n v="2022"/>
    <n v="66.67"/>
    <n v="1.67"/>
    <n v="70"/>
    <n v="550"/>
  </r>
  <r>
    <s v="R671"/>
    <x v="146"/>
    <n v="2022"/>
    <n v="971.43"/>
    <n v="24.29"/>
    <n v="1020"/>
    <n v="603.33333333333337"/>
  </r>
  <r>
    <s v="R672"/>
    <x v="147"/>
    <n v="2022"/>
    <n v="685.72"/>
    <n v="17.14"/>
    <n v="720"/>
    <n v="765"/>
  </r>
  <r>
    <s v="R673"/>
    <x v="147"/>
    <n v="2022"/>
    <n v="528.57000000000005"/>
    <n v="13.22"/>
    <n v="555"/>
    <n v="485"/>
  </r>
  <r>
    <s v="R674"/>
    <x v="148"/>
    <n v="2022"/>
    <n v="171.43"/>
    <n v="4.29"/>
    <n v="180"/>
    <n v="1660"/>
  </r>
  <r>
    <s v="R675"/>
    <x v="149"/>
    <n v="2022"/>
    <n v="4042.86"/>
    <n v="101.07"/>
    <n v="4245"/>
    <n v="1686.6666666666667"/>
  </r>
  <r>
    <s v="R676"/>
    <x v="149"/>
    <n v="2022"/>
    <n v="604.77"/>
    <n v="15.12"/>
    <n v="635"/>
    <n v="1785"/>
  </r>
  <r>
    <s v="R677"/>
    <x v="149"/>
    <n v="2022"/>
    <n v="452.38"/>
    <n v="11.31"/>
    <n v="475"/>
    <n v="475"/>
  </r>
  <r>
    <s v="R678"/>
    <x v="149"/>
    <n v="2022"/>
    <n v="300"/>
    <n v="7.5"/>
    <n v="315"/>
    <n v="876.66666666666663"/>
  </r>
  <r>
    <s v="R679"/>
    <x v="149"/>
    <n v="2022"/>
    <n v="1752.38"/>
    <n v="43.81"/>
    <n v="1840"/>
    <n v="848.33333333333337"/>
  </r>
  <r>
    <s v="R680"/>
    <x v="150"/>
    <n v="2022"/>
    <n v="371.43"/>
    <n v="9.2899999999999991"/>
    <n v="390"/>
    <n v="863.33333333333337"/>
  </r>
  <r>
    <s v="R681"/>
    <x v="150"/>
    <n v="2022"/>
    <n v="342.86"/>
    <n v="8.57"/>
    <n v="360"/>
    <n v="1016.6666666666666"/>
  </r>
  <r>
    <s v="R682"/>
    <x v="150"/>
    <n v="2022"/>
    <n v="2190.48"/>
    <n v="54.76"/>
    <n v="2300"/>
    <n v="960.66666666666663"/>
  </r>
  <r>
    <s v="R683"/>
    <x v="150"/>
    <n v="2022"/>
    <n v="211.43"/>
    <n v="5.29"/>
    <n v="222"/>
    <n v="915.66666666666663"/>
  </r>
  <r>
    <s v="R684"/>
    <x v="151"/>
    <n v="2022"/>
    <n v="214.29"/>
    <n v="5.36"/>
    <n v="225"/>
    <n v="489"/>
  </r>
  <r>
    <s v="R685"/>
    <x v="151"/>
    <n v="2022"/>
    <n v="971.43"/>
    <n v="24.29"/>
    <n v="1020"/>
    <n v="978.33333333333337"/>
  </r>
  <r>
    <s v="R686"/>
    <x v="151"/>
    <n v="2022"/>
    <n v="1609.53"/>
    <n v="40.24"/>
    <n v="1690"/>
    <n v="1050"/>
  </r>
  <r>
    <s v="R687"/>
    <x v="151"/>
    <n v="2022"/>
    <n v="419.05"/>
    <n v="10.48"/>
    <n v="440"/>
    <n v="879"/>
  </r>
  <r>
    <s v="R688"/>
    <x v="151"/>
    <n v="2022"/>
    <n v="482.87"/>
    <n v="12.07"/>
    <n v="507"/>
    <n v="345.66666666666669"/>
  </r>
  <r>
    <s v="R689"/>
    <x v="151"/>
    <n v="2022"/>
    <n v="85.71"/>
    <n v="2.15"/>
    <n v="90"/>
    <n v="319"/>
  </r>
  <r>
    <s v="R690"/>
    <x v="152"/>
    <n v="2022"/>
    <n v="342.86"/>
    <n v="8.57"/>
    <n v="360"/>
    <n v="549.33333333333337"/>
  </r>
  <r>
    <s v="R691"/>
    <x v="152"/>
    <n v="2022"/>
    <n v="1140.94"/>
    <n v="28.53"/>
    <n v="1198"/>
    <n v="758.66666666666663"/>
  </r>
  <r>
    <s v="R692"/>
    <x v="153"/>
    <n v="2022"/>
    <n v="683.81"/>
    <n v="17.100000000000001"/>
    <n v="718"/>
    <n v="1523.6666666666667"/>
  </r>
  <r>
    <s v="R693"/>
    <x v="153"/>
    <n v="2022"/>
    <n v="2528.5700000000002"/>
    <n v="63.22"/>
    <n v="2655"/>
    <n v="1221"/>
  </r>
  <r>
    <s v="R694"/>
    <x v="154"/>
    <n v="2022"/>
    <n v="276.19"/>
    <n v="6.91"/>
    <n v="290"/>
    <n v="1081.6666666666667"/>
  </r>
  <r>
    <s v="R695"/>
    <x v="155"/>
    <n v="2022"/>
    <n v="285.72000000000003"/>
    <n v="7.14"/>
    <n v="300"/>
    <n v="1090"/>
  </r>
  <r>
    <s v="R696"/>
    <x v="156"/>
    <n v="2022"/>
    <n v="2552.39"/>
    <n v="63.81"/>
    <n v="2680"/>
    <n v="1043.3333333333333"/>
  </r>
  <r>
    <s v="R697"/>
    <x v="157"/>
    <n v="2022"/>
    <n v="142.86000000000001"/>
    <n v="3.57"/>
    <n v="150"/>
    <n v="1143.3333333333333"/>
  </r>
  <r>
    <s v="R698"/>
    <x v="157"/>
    <n v="2022"/>
    <n v="571.42999999999995"/>
    <n v="14.29"/>
    <n v="600"/>
    <n v="590"/>
  </r>
  <r>
    <s v="R699"/>
    <x v="158"/>
    <n v="2022"/>
    <n v="971.43"/>
    <n v="24.29"/>
    <n v="1020"/>
    <n v="551.66666666666663"/>
  </r>
  <r>
    <s v="R700"/>
    <x v="158"/>
    <n v="2022"/>
    <n v="33.33"/>
    <n v="0.84"/>
    <n v="35"/>
    <n v="401.66666666666669"/>
  </r>
  <r>
    <s v="R701"/>
    <x v="159"/>
    <n v="2022"/>
    <n v="142.86000000000001"/>
    <n v="3.57"/>
    <n v="150"/>
    <n v="111.33333333333333"/>
  </r>
  <r>
    <s v="R702"/>
    <x v="160"/>
    <n v="2022"/>
    <n v="141.9"/>
    <n v="3.55"/>
    <n v="149"/>
    <n v="329.66666666666669"/>
  </r>
  <r>
    <s v="R703"/>
    <x v="161"/>
    <n v="2022"/>
    <n v="657.14"/>
    <n v="16.43"/>
    <n v="690"/>
    <n v="786.33333333333337"/>
  </r>
  <r>
    <s v="R704"/>
    <x v="162"/>
    <n v="2022"/>
    <n v="1447.62"/>
    <n v="36.19"/>
    <n v="1520"/>
    <n v="793.33333333333337"/>
  </r>
  <r>
    <s v="R705"/>
    <x v="163"/>
    <n v="2022"/>
    <n v="161.9"/>
    <n v="4.05"/>
    <n v="170"/>
    <n v="588.33333333333337"/>
  </r>
  <r>
    <s v="R706"/>
    <x v="164"/>
    <n v="2022"/>
    <n v="71.430000000000007"/>
    <n v="1.79"/>
    <n v="75"/>
    <n v="378.33333333333331"/>
  </r>
  <r>
    <s v="R707"/>
    <x v="164"/>
    <n v="2022"/>
    <n v="847.62"/>
    <n v="21.19"/>
    <n v="890"/>
    <n v="663.33333333333337"/>
  </r>
  <r>
    <s v="R708"/>
    <x v="164"/>
    <n v="2022"/>
    <n v="976.19"/>
    <n v="24.41"/>
    <n v="1025"/>
    <n v="1310"/>
  </r>
  <r>
    <s v="R709"/>
    <x v="165"/>
    <n v="2022"/>
    <n v="1919.05"/>
    <n v="47.98"/>
    <n v="2015"/>
    <n v="1173.3333333333333"/>
  </r>
  <r>
    <s v="R710"/>
    <x v="165"/>
    <n v="2022"/>
    <n v="457.14"/>
    <n v="11.43"/>
    <n v="480"/>
    <n v="842.33333333333337"/>
  </r>
  <r>
    <s v="R711"/>
    <x v="165"/>
    <n v="2022"/>
    <n v="30.48"/>
    <n v="0.76"/>
    <n v="32"/>
    <n v="682.33333333333337"/>
  </r>
  <r>
    <s v="R712"/>
    <x v="166"/>
    <n v="2022"/>
    <n v="1461.9"/>
    <n v="36.549999999999997"/>
    <n v="1535"/>
    <n v="533"/>
  </r>
  <r>
    <s v="R713"/>
    <x v="167"/>
    <n v="2022"/>
    <n v="30.48"/>
    <n v="0.76"/>
    <n v="32"/>
    <n v="672.33333333333337"/>
  </r>
  <r>
    <s v="R714"/>
    <x v="167"/>
    <n v="2022"/>
    <n v="428.57"/>
    <n v="10.72"/>
    <n v="450"/>
    <n v="198"/>
  </r>
  <r>
    <s v="R715"/>
    <x v="167"/>
    <n v="2022"/>
    <n v="106.67"/>
    <n v="2.67"/>
    <n v="112"/>
    <n v="632.33333333333337"/>
  </r>
  <r>
    <s v="R716"/>
    <x v="168"/>
    <n v="2022"/>
    <n v="1271.43"/>
    <n v="31.79"/>
    <n v="1335"/>
    <n v="512.33333333333337"/>
  </r>
  <r>
    <s v="R717"/>
    <x v="169"/>
    <n v="2022"/>
    <n v="85.71"/>
    <n v="2.15"/>
    <n v="90"/>
    <n v="485.66666666666669"/>
  </r>
  <r>
    <s v="R718"/>
    <x v="170"/>
    <n v="2022"/>
    <n v="30.48"/>
    <n v="0.76"/>
    <n v="32"/>
    <n v="95.666666666666671"/>
  </r>
  <r>
    <s v="R719"/>
    <x v="170"/>
    <n v="2022"/>
    <n v="157.13999999999999"/>
    <n v="3.93"/>
    <n v="165"/>
    <n v="93.333333333333329"/>
  </r>
  <r>
    <s v="R720"/>
    <x v="171"/>
    <n v="2022"/>
    <n v="79.05"/>
    <n v="1.98"/>
    <n v="83"/>
    <n v="139.33333333333334"/>
  </r>
  <r>
    <s v="R721"/>
    <x v="172"/>
    <n v="2022"/>
    <n v="161.9"/>
    <n v="4.05"/>
    <n v="170"/>
    <n v="194.33333333333334"/>
  </r>
  <r>
    <s v="R722"/>
    <x v="172"/>
    <n v="2022"/>
    <n v="314.29000000000002"/>
    <n v="7.86"/>
    <n v="330"/>
    <n v="551.66666666666663"/>
  </r>
  <r>
    <s v="R723"/>
    <x v="173"/>
    <n v="2022"/>
    <n v="1100"/>
    <n v="27.5"/>
    <n v="1155"/>
    <n v="503.33333333333331"/>
  </r>
  <r>
    <s v="R724"/>
    <x v="174"/>
    <n v="2022"/>
    <n v="23.81"/>
    <n v="0.6"/>
    <n v="25"/>
    <n v="476.33333333333331"/>
  </r>
  <r>
    <s v="R725"/>
    <x v="174"/>
    <n v="2022"/>
    <n v="237.14"/>
    <n v="5.93"/>
    <n v="249"/>
    <n v="1499.6666666666667"/>
  </r>
  <r>
    <s v="R726"/>
    <x v="174"/>
    <n v="2022"/>
    <n v="4023.8"/>
    <n v="100.6"/>
    <n v="4225"/>
    <n v="1891.3333333333333"/>
  </r>
  <r>
    <s v="R727"/>
    <x v="174"/>
    <n v="2022"/>
    <n v="1142.8599999999999"/>
    <n v="28.57"/>
    <n v="1200"/>
    <n v="2058.3333333333335"/>
  </r>
  <r>
    <s v="R728"/>
    <x v="175"/>
    <n v="2022"/>
    <n v="714.28"/>
    <n v="17.86"/>
    <n v="750"/>
    <n v="671.33333333333337"/>
  </r>
  <r>
    <s v="R729"/>
    <x v="176"/>
    <n v="2022"/>
    <n v="60.95"/>
    <n v="1.53"/>
    <n v="64"/>
    <n v="344.66666666666669"/>
  </r>
  <r>
    <s v="R730"/>
    <x v="177"/>
    <n v="2022"/>
    <n v="209.52"/>
    <n v="5.24"/>
    <n v="220"/>
    <n v="588"/>
  </r>
  <r>
    <s v="R731"/>
    <x v="177"/>
    <n v="2022"/>
    <n v="1409.53"/>
    <n v="35.24"/>
    <n v="1480"/>
    <n v="611.66666666666663"/>
  </r>
  <r>
    <s v="R732"/>
    <x v="177"/>
    <n v="2022"/>
    <n v="128.57"/>
    <n v="3.22"/>
    <n v="135"/>
    <n v="659.66666666666663"/>
  </r>
  <r>
    <s v="R733"/>
    <x v="178"/>
    <n v="2022"/>
    <n v="346.67"/>
    <n v="8.66"/>
    <n v="364"/>
    <n v="189"/>
  </r>
  <r>
    <s v="R734"/>
    <x v="179"/>
    <n v="2022"/>
    <n v="64.760000000000005"/>
    <n v="1.62"/>
    <n v="68"/>
    <n v="464"/>
  </r>
  <r>
    <s v="R735"/>
    <x v="179"/>
    <n v="2022"/>
    <n v="914.29"/>
    <n v="22.86"/>
    <n v="960"/>
    <n v="839.33333333333337"/>
  </r>
  <r>
    <s v="R736"/>
    <x v="180"/>
    <n v="2022"/>
    <n v="1419.05"/>
    <n v="35.479999999999997"/>
    <n v="1490"/>
    <n v="871.66666666666663"/>
  </r>
  <r>
    <s v="R737"/>
    <x v="180"/>
    <n v="2022"/>
    <n v="157.13999999999999"/>
    <n v="3.93"/>
    <n v="165"/>
    <n v="781.66666666666663"/>
  </r>
  <r>
    <s v="R738"/>
    <x v="181"/>
    <n v="2022"/>
    <n v="657.14"/>
    <n v="16.43"/>
    <n v="690"/>
    <n v="320"/>
  </r>
  <r>
    <s v="R739"/>
    <x v="182"/>
    <n v="2022"/>
    <n v="100"/>
    <n v="2.5"/>
    <n v="105"/>
    <n v="765"/>
  </r>
  <r>
    <s v="R740"/>
    <x v="183"/>
    <n v="2022"/>
    <n v="1428.57"/>
    <n v="35.72"/>
    <n v="1500"/>
    <n v="836.66666666666663"/>
  </r>
  <r>
    <s v="R741"/>
    <x v="184"/>
    <n v="2022"/>
    <n v="861.91"/>
    <n v="21.55"/>
    <n v="905"/>
    <n v="1151.6666666666667"/>
  </r>
  <r>
    <s v="R742"/>
    <x v="184"/>
    <n v="2022"/>
    <n v="1000"/>
    <n v="25"/>
    <n v="1050"/>
    <n v="680"/>
  </r>
  <r>
    <s v="R743"/>
    <x v="185"/>
    <n v="2022"/>
    <n v="80.95"/>
    <n v="2.0299999999999998"/>
    <n v="85"/>
    <n v="416.66666666666669"/>
  </r>
  <r>
    <s v="R744"/>
    <x v="185"/>
    <n v="2022"/>
    <n v="109.52"/>
    <n v="2.74"/>
    <n v="115"/>
    <n v="396.66666666666669"/>
  </r>
  <r>
    <s v="R745"/>
    <x v="185"/>
    <n v="2022"/>
    <n v="942.85"/>
    <n v="23.58"/>
    <n v="990"/>
    <n v="389"/>
  </r>
  <r>
    <s v="R746"/>
    <x v="185"/>
    <n v="2022"/>
    <n v="59.05"/>
    <n v="1.48"/>
    <n v="62"/>
    <n v="361.33333333333331"/>
  </r>
  <r>
    <s v="R747"/>
    <x v="185"/>
    <n v="2022"/>
    <n v="30.48"/>
    <n v="0.76"/>
    <n v="32"/>
    <n v="108"/>
  </r>
  <r>
    <s v="R748"/>
    <x v="186"/>
    <n v="2022"/>
    <n v="219.05"/>
    <n v="5.48"/>
    <n v="230"/>
    <n v="207.33333333333334"/>
  </r>
  <r>
    <s v="R749"/>
    <x v="186"/>
    <n v="2022"/>
    <n v="342.86"/>
    <n v="8.57"/>
    <n v="360"/>
    <n v="312.66666666666669"/>
  </r>
  <r>
    <s v="R750"/>
    <x v="186"/>
    <n v="2022"/>
    <n v="331.43"/>
    <n v="8.2899999999999991"/>
    <n v="348"/>
    <n v="639.33333333333337"/>
  </r>
  <r>
    <s v="R751"/>
    <x v="187"/>
    <n v="2022"/>
    <n v="1152.3699999999999"/>
    <n v="28.82"/>
    <n v="1210"/>
    <n v="543.33333333333337"/>
  </r>
  <r>
    <s v="R752"/>
    <x v="188"/>
    <n v="2022"/>
    <n v="68.569999999999993"/>
    <n v="1.72"/>
    <n v="72"/>
    <n v="1251"/>
  </r>
  <r>
    <s v="R753"/>
    <x v="188"/>
    <n v="2022"/>
    <n v="2353.34"/>
    <n v="58.83"/>
    <n v="2471"/>
    <n v="1423.6666666666667"/>
  </r>
  <r>
    <s v="R754"/>
    <x v="188"/>
    <n v="2022"/>
    <n v="1645.73"/>
    <n v="41.14"/>
    <n v="1728"/>
    <n v="1469.6666666666667"/>
  </r>
  <r>
    <s v="R755"/>
    <x v="189"/>
    <n v="2022"/>
    <n v="200"/>
    <n v="5"/>
    <n v="210"/>
    <n v="831"/>
  </r>
  <r>
    <s v="R756"/>
    <x v="189"/>
    <n v="2022"/>
    <n v="528.57000000000005"/>
    <n v="13.22"/>
    <n v="555"/>
    <n v="393.33333333333331"/>
  </r>
  <r>
    <s v="R757"/>
    <x v="189"/>
    <n v="2022"/>
    <n v="395.24"/>
    <n v="9.8800000000000008"/>
    <n v="415"/>
    <n v="823.33333333333337"/>
  </r>
  <r>
    <s v="R758"/>
    <x v="189"/>
    <n v="2022"/>
    <n v="1428.57"/>
    <n v="35.72"/>
    <n v="1500"/>
    <n v="808.33333333333337"/>
  </r>
  <r>
    <s v="R759"/>
    <x v="190"/>
    <n v="2022"/>
    <n v="485.71"/>
    <n v="12.15"/>
    <n v="510"/>
    <n v="698.33333333333337"/>
  </r>
  <r>
    <s v="R760"/>
    <x v="190"/>
    <n v="2022"/>
    <n v="80.95"/>
    <n v="2.0299999999999998"/>
    <n v="85"/>
    <n v="373.33333333333331"/>
  </r>
  <r>
    <s v="R761"/>
    <x v="191"/>
    <n v="2022"/>
    <n v="500"/>
    <n v="12.5"/>
    <n v="525"/>
    <n v="403.33333333333331"/>
  </r>
  <r>
    <s v="R762"/>
    <x v="192"/>
    <n v="2022"/>
    <n v="571.42999999999995"/>
    <n v="14.29"/>
    <n v="600"/>
    <n v="415"/>
  </r>
  <r>
    <s v="R763"/>
    <x v="192"/>
    <n v="2022"/>
    <n v="114.29"/>
    <n v="2.86"/>
    <n v="120"/>
    <n v="252"/>
  </r>
  <r>
    <s v="R764"/>
    <x v="193"/>
    <n v="2022"/>
    <n v="34.29"/>
    <n v="0.86"/>
    <n v="36"/>
    <n v="64"/>
  </r>
  <r>
    <s v="R765"/>
    <x v="193"/>
    <n v="2022"/>
    <n v="34.29"/>
    <n v="0.86"/>
    <n v="36"/>
    <n v="34.666666666666664"/>
  </r>
  <r>
    <s v="R766"/>
    <x v="193"/>
    <n v="2022"/>
    <n v="30.48"/>
    <n v="0.76"/>
    <n v="32"/>
    <n v="232.66666666666666"/>
  </r>
  <r>
    <s v="R767"/>
    <x v="193"/>
    <n v="2022"/>
    <n v="600"/>
    <n v="15"/>
    <n v="630"/>
    <n v="233.33333333333334"/>
  </r>
  <r>
    <s v="R768"/>
    <x v="194"/>
    <n v="2022"/>
    <n v="36.19"/>
    <n v="0.91"/>
    <n v="38"/>
    <n v="522.66666666666663"/>
  </r>
  <r>
    <s v="R769"/>
    <x v="194"/>
    <n v="2022"/>
    <n v="857.14"/>
    <n v="21.43"/>
    <n v="900"/>
    <n v="572.66666666666663"/>
  </r>
  <r>
    <s v="R770"/>
    <x v="194"/>
    <n v="2022"/>
    <n v="742.85"/>
    <n v="18.579999999999998"/>
    <n v="780"/>
    <n v="646.66666666666663"/>
  </r>
  <r>
    <s v="R771"/>
    <x v="194"/>
    <n v="2022"/>
    <n v="247.62"/>
    <n v="6.19"/>
    <n v="260"/>
    <n v="641.66666666666663"/>
  </r>
  <r>
    <s v="R772"/>
    <x v="195"/>
    <n v="2022"/>
    <n v="842.86"/>
    <n v="21.07"/>
    <n v="885"/>
    <n v="706.66666666666663"/>
  </r>
  <r>
    <s v="R773"/>
    <x v="195"/>
    <n v="2022"/>
    <n v="928.57"/>
    <n v="23.22"/>
    <n v="975"/>
    <n v="835"/>
  </r>
  <r>
    <s v="R774"/>
    <x v="196"/>
    <n v="2022"/>
    <n v="614.29"/>
    <n v="15.36"/>
    <n v="645"/>
    <n v="833.33333333333337"/>
  </r>
  <r>
    <s v="R775"/>
    <x v="196"/>
    <n v="2022"/>
    <n v="838.1"/>
    <n v="20.95"/>
    <n v="880"/>
    <n v="905"/>
  </r>
  <r>
    <s v="R776"/>
    <x v="196"/>
    <n v="2022"/>
    <n v="1133.33"/>
    <n v="28.34"/>
    <n v="1190"/>
    <n v="760.33333333333337"/>
  </r>
  <r>
    <s v="R777"/>
    <x v="197"/>
    <n v="2022"/>
    <n v="200.95"/>
    <n v="5.03"/>
    <n v="211"/>
    <n v="567"/>
  </r>
  <r>
    <s v="R778"/>
    <x v="197"/>
    <n v="2022"/>
    <n v="285.70999999999998"/>
    <n v="7.15"/>
    <n v="300"/>
    <n v="253.33333333333334"/>
  </r>
  <r>
    <s v="R779"/>
    <x v="198"/>
    <n v="2022"/>
    <n v="237.14"/>
    <n v="5.93"/>
    <n v="249"/>
    <n v="474.33333333333331"/>
  </r>
  <r>
    <s v="R780"/>
    <x v="198"/>
    <n v="2022"/>
    <n v="832.38"/>
    <n v="20.81"/>
    <n v="874"/>
    <n v="431"/>
  </r>
  <r>
    <s v="R781"/>
    <x v="198"/>
    <n v="2022"/>
    <n v="161.9"/>
    <n v="4.05"/>
    <n v="170"/>
    <n v="1321.3333333333333"/>
  </r>
  <r>
    <s v="R782"/>
    <x v="198"/>
    <n v="2022"/>
    <n v="2780.95"/>
    <n v="69.53"/>
    <n v="2920"/>
    <n v="1085"/>
  </r>
  <r>
    <s v="R783"/>
    <x v="199"/>
    <n v="2022"/>
    <n v="157.13999999999999"/>
    <n v="3.93"/>
    <n v="165"/>
    <n v="1241.6666666666667"/>
  </r>
  <r>
    <s v="R784"/>
    <x v="200"/>
    <n v="2022"/>
    <n v="609.52"/>
    <n v="15.24"/>
    <n v="640"/>
    <n v="388.33333333333331"/>
  </r>
  <r>
    <s v="R785"/>
    <x v="201"/>
    <n v="2022"/>
    <n v="342.86"/>
    <n v="8.57"/>
    <n v="360"/>
    <n v="1046.6666666666667"/>
  </r>
  <r>
    <s v="R786"/>
    <x v="202"/>
    <n v="2023"/>
    <n v="2038.09"/>
    <n v="50.96"/>
    <n v="2140"/>
    <n v="929.33333333333337"/>
  </r>
  <r>
    <s v="R787"/>
    <x v="203"/>
    <n v="2023"/>
    <n v="274.29000000000002"/>
    <n v="6.86"/>
    <n v="288"/>
    <n v="979.33333333333337"/>
  </r>
  <r>
    <s v="R788"/>
    <x v="204"/>
    <n v="2023"/>
    <n v="485.71"/>
    <n v="12.15"/>
    <n v="510"/>
    <n v="437.33333333333331"/>
  </r>
  <r>
    <s v="R789"/>
    <x v="205"/>
    <n v="2023"/>
    <n v="489.52"/>
    <n v="12.24"/>
    <n v="514"/>
    <n v="621.33333333333337"/>
  </r>
  <r>
    <s v="R790"/>
    <x v="206"/>
    <n v="2023"/>
    <n v="800"/>
    <n v="20"/>
    <n v="840"/>
    <n v="463.33333333333331"/>
  </r>
  <r>
    <s v="R791"/>
    <x v="206"/>
    <n v="2023"/>
    <n v="34.29"/>
    <n v="0.86"/>
    <n v="36"/>
    <n v="402.66666666666669"/>
  </r>
  <r>
    <s v="R792"/>
    <x v="207"/>
    <n v="2023"/>
    <n v="316.19"/>
    <n v="7.91"/>
    <n v="332"/>
    <n v="2107.6666666666665"/>
  </r>
  <r>
    <s v="R793"/>
    <x v="207"/>
    <n v="2023"/>
    <n v="5671.42"/>
    <n v="141.79"/>
    <n v="5955"/>
    <n v="2285.6666666666665"/>
  </r>
  <r>
    <s v="R794"/>
    <x v="207"/>
    <n v="2023"/>
    <n v="542.86"/>
    <n v="13.57"/>
    <n v="570"/>
    <n v="2245"/>
  </r>
  <r>
    <s v="R795"/>
    <x v="207"/>
    <n v="2023"/>
    <n v="200"/>
    <n v="5"/>
    <n v="210"/>
    <n v="430"/>
  </r>
  <r>
    <s v="R796"/>
    <x v="208"/>
    <n v="2023"/>
    <n v="485.71"/>
    <n v="12.15"/>
    <n v="510"/>
    <n v="373"/>
  </r>
  <r>
    <s v="R797"/>
    <x v="208"/>
    <n v="2023"/>
    <n v="380"/>
    <n v="9.5"/>
    <n v="399"/>
    <n v="378"/>
  </r>
  <r>
    <s v="R798"/>
    <x v="209"/>
    <n v="2023"/>
    <n v="214.29"/>
    <n v="5.36"/>
    <n v="225"/>
    <n v="463"/>
  </r>
  <r>
    <s v="R799"/>
    <x v="209"/>
    <n v="2023"/>
    <n v="728.57"/>
    <n v="18.22"/>
    <n v="765"/>
    <n v="663.33333333333337"/>
  </r>
  <r>
    <s v="R800"/>
    <x v="209"/>
    <n v="2023"/>
    <n v="952.38"/>
    <n v="23.81"/>
    <n v="1000"/>
    <n v="803.33333333333337"/>
  </r>
  <r>
    <s v="R801"/>
    <x v="209"/>
    <n v="2023"/>
    <n v="614.28"/>
    <n v="15.36"/>
    <n v="645"/>
    <n v="728.33333333333337"/>
  </r>
  <r>
    <s v="R802"/>
    <x v="209"/>
    <n v="2023"/>
    <n v="514.29"/>
    <n v="12.86"/>
    <n v="540"/>
    <n v="412"/>
  </r>
  <r>
    <s v="R803"/>
    <x v="209"/>
    <n v="2023"/>
    <n v="48.57"/>
    <n v="1.22"/>
    <n v="51"/>
    <n v="696.33333333333337"/>
  </r>
  <r>
    <s v="R804"/>
    <x v="210"/>
    <n v="2023"/>
    <n v="1426.67"/>
    <n v="35.67"/>
    <n v="1498"/>
    <n v="696.33333333333337"/>
  </r>
  <r>
    <s v="R805"/>
    <x v="211"/>
    <n v="2023"/>
    <n v="514.29"/>
    <n v="12.86"/>
    <n v="540"/>
    <n v="1041"/>
  </r>
  <r>
    <s v="R806"/>
    <x v="211"/>
    <n v="2023"/>
    <n v="1033.33"/>
    <n v="25.84"/>
    <n v="1085"/>
    <n v="571.66666666666663"/>
  </r>
  <r>
    <s v="R807"/>
    <x v="212"/>
    <n v="2023"/>
    <n v="85.71"/>
    <n v="2.15"/>
    <n v="90"/>
    <n v="821.66666666666663"/>
  </r>
  <r>
    <s v="R808"/>
    <x v="212"/>
    <n v="2023"/>
    <n v="1228.57"/>
    <n v="30.72"/>
    <n v="1290"/>
    <n v="510"/>
  </r>
  <r>
    <s v="R809"/>
    <x v="213"/>
    <n v="2023"/>
    <n v="142.86000000000001"/>
    <n v="3.57"/>
    <n v="150"/>
    <n v="536.66666666666663"/>
  </r>
  <r>
    <s v="R810"/>
    <x v="213"/>
    <n v="2023"/>
    <n v="161.9"/>
    <n v="4.05"/>
    <n v="170"/>
    <n v="652"/>
  </r>
  <r>
    <s v="R811"/>
    <x v="214"/>
    <n v="2023"/>
    <n v="1558.09"/>
    <n v="38.96"/>
    <n v="1636"/>
    <n v="712"/>
  </r>
  <r>
    <s v="R812"/>
    <x v="214"/>
    <n v="2023"/>
    <n v="314.29000000000002"/>
    <n v="7.86"/>
    <n v="330"/>
    <n v="812"/>
  </r>
  <r>
    <s v="R813"/>
    <x v="215"/>
    <n v="2023"/>
    <n v="447.61"/>
    <n v="11.2"/>
    <n v="470"/>
    <n v="426.66666666666669"/>
  </r>
  <r>
    <s v="R814"/>
    <x v="215"/>
    <n v="2023"/>
    <n v="457.14"/>
    <n v="11.43"/>
    <n v="480"/>
    <n v="401.66666666666669"/>
  </r>
  <r>
    <s v="R815"/>
    <x v="215"/>
    <n v="2023"/>
    <n v="242.86"/>
    <n v="6.07"/>
    <n v="255"/>
    <n v="275"/>
  </r>
  <r>
    <s v="R816"/>
    <x v="215"/>
    <n v="2023"/>
    <n v="85.71"/>
    <n v="2.15"/>
    <n v="90"/>
    <n v="165.66666666666666"/>
  </r>
  <r>
    <s v="R817"/>
    <x v="216"/>
    <n v="2023"/>
    <n v="144.76"/>
    <n v="3.62"/>
    <n v="152"/>
    <n v="677.33333333333337"/>
  </r>
  <r>
    <s v="R818"/>
    <x v="216"/>
    <n v="2023"/>
    <n v="1704.76"/>
    <n v="42.62"/>
    <n v="1790"/>
    <n v="742.33333333333337"/>
  </r>
  <r>
    <s v="R819"/>
    <x v="216"/>
    <n v="2023"/>
    <n v="271.43"/>
    <n v="6.79"/>
    <n v="285"/>
    <n v="721.66666666666663"/>
  </r>
  <r>
    <s v="R820"/>
    <x v="216"/>
    <n v="2023"/>
    <n v="85.71"/>
    <n v="2.15"/>
    <n v="90"/>
    <n v="221.66666666666666"/>
  </r>
  <r>
    <s v="R821"/>
    <x v="216"/>
    <n v="2023"/>
    <n v="276.19"/>
    <n v="6.91"/>
    <n v="290"/>
    <n v="266.66666666666669"/>
  </r>
  <r>
    <s v="R822"/>
    <x v="217"/>
    <n v="2023"/>
    <n v="400"/>
    <n v="10"/>
    <n v="420"/>
    <n v="531.66666666666663"/>
  </r>
  <r>
    <s v="R823"/>
    <x v="217"/>
    <n v="2023"/>
    <n v="842.86"/>
    <n v="21.07"/>
    <n v="885"/>
    <n v="525"/>
  </r>
  <r>
    <s v="R824"/>
    <x v="218"/>
    <n v="2023"/>
    <n v="257.14"/>
    <n v="6.43"/>
    <n v="270"/>
    <n v="874.66666666666663"/>
  </r>
  <r>
    <s v="R825"/>
    <x v="219"/>
    <n v="2023"/>
    <n v="1399.04"/>
    <n v="34.979999999999997"/>
    <n v="1469"/>
    <n v="588"/>
  </r>
  <r>
    <s v="R826"/>
    <x v="219"/>
    <n v="2023"/>
    <n v="23.81"/>
    <n v="0.6"/>
    <n v="25"/>
    <n v="661.33333333333337"/>
  </r>
  <r>
    <s v="R827"/>
    <x v="220"/>
    <n v="2023"/>
    <n v="466.67"/>
    <n v="11.67"/>
    <n v="490"/>
    <n v="431.66666666666669"/>
  </r>
  <r>
    <s v="R828"/>
    <x v="220"/>
    <n v="2023"/>
    <n v="742.86"/>
    <n v="18.57"/>
    <n v="780"/>
    <n v="468.33333333333331"/>
  </r>
  <r>
    <s v="R829"/>
    <x v="220"/>
    <n v="2023"/>
    <n v="128.57"/>
    <n v="3.22"/>
    <n v="135"/>
    <n v="650"/>
  </r>
  <r>
    <s v="R830"/>
    <x v="220"/>
    <n v="2023"/>
    <n v="985.71"/>
    <n v="24.65"/>
    <n v="1035"/>
    <n v="623.33333333333337"/>
  </r>
  <r>
    <s v="R831"/>
    <x v="221"/>
    <n v="2023"/>
    <n v="666.67"/>
    <n v="16.670000000000002"/>
    <n v="700"/>
    <n v="853.33333333333337"/>
  </r>
  <r>
    <s v="R832"/>
    <x v="221"/>
    <n v="2023"/>
    <n v="785.71"/>
    <n v="19.649999999999999"/>
    <n v="825"/>
    <n v="910"/>
  </r>
  <r>
    <s v="R833"/>
    <x v="221"/>
    <n v="2023"/>
    <n v="1147.6199999999999"/>
    <n v="28.69"/>
    <n v="1205"/>
    <n v="778"/>
  </r>
  <r>
    <s v="R834"/>
    <x v="222"/>
    <n v="2023"/>
    <n v="289.52"/>
    <n v="7.24"/>
    <n v="304"/>
    <n v="759.66666666666663"/>
  </r>
  <r>
    <s v="R835"/>
    <x v="223"/>
    <n v="2023"/>
    <n v="733.33"/>
    <n v="18.34"/>
    <n v="770"/>
    <n v="575.66666666666663"/>
  </r>
  <r>
    <s v="R836"/>
    <x v="224"/>
    <n v="2023"/>
    <n v="621.9"/>
    <n v="15.55"/>
    <n v="653"/>
    <n v="711"/>
  </r>
  <r>
    <s v="R837"/>
    <x v="224"/>
    <n v="2023"/>
    <n v="676.19"/>
    <n v="16.91"/>
    <n v="710"/>
    <n v="514.33333333333337"/>
  </r>
  <r>
    <s v="R838"/>
    <x v="225"/>
    <n v="2023"/>
    <n v="171.43"/>
    <n v="4.29"/>
    <n v="180"/>
    <n v="388.33333333333331"/>
  </r>
  <r>
    <s v="R839"/>
    <x v="225"/>
    <n v="2023"/>
    <n v="261.89999999999998"/>
    <n v="6.55"/>
    <n v="275"/>
    <n v="388.33333333333331"/>
  </r>
  <r>
    <s v="R840"/>
    <x v="226"/>
    <n v="2023"/>
    <n v="676.19"/>
    <n v="16.91"/>
    <n v="710"/>
    <n v="1128.6666666666667"/>
  </r>
  <r>
    <s v="R841"/>
    <x v="226"/>
    <n v="2023"/>
    <n v="2286.67"/>
    <n v="57.17"/>
    <n v="2401"/>
    <n v="1147"/>
  </r>
  <r>
    <s v="R842"/>
    <x v="226"/>
    <n v="2023"/>
    <n v="314.29000000000002"/>
    <n v="7.86"/>
    <n v="330"/>
    <n v="1285.3333333333333"/>
  </r>
  <r>
    <s v="R843"/>
    <x v="226"/>
    <n v="2023"/>
    <n v="1071.43"/>
    <n v="26.79"/>
    <n v="1125"/>
    <n v="690"/>
  </r>
  <r>
    <s v="R844"/>
    <x v="227"/>
    <n v="2023"/>
    <n v="585.72"/>
    <n v="14.64"/>
    <n v="615"/>
    <n v="1100.6666666666667"/>
  </r>
  <r>
    <s v="R845"/>
    <x v="228"/>
    <n v="2023"/>
    <n v="1487.62"/>
    <n v="37.19"/>
    <n v="1562"/>
    <n v="1000.6666666666666"/>
  </r>
  <r>
    <s v="R846"/>
    <x v="229"/>
    <n v="2023"/>
    <n v="785.72"/>
    <n v="19.64"/>
    <n v="825"/>
    <n v="1364"/>
  </r>
  <r>
    <s v="R847"/>
    <x v="229"/>
    <n v="2023"/>
    <n v="1623.8"/>
    <n v="40.6"/>
    <n v="1705"/>
    <n v="858.33333333333337"/>
  </r>
  <r>
    <s v="R848"/>
    <x v="230"/>
    <n v="2023"/>
    <n v="42.86"/>
    <n v="1.07"/>
    <n v="45"/>
    <n v="628.33333333333337"/>
  </r>
  <r>
    <s v="R849"/>
    <x v="230"/>
    <n v="2023"/>
    <n v="128.57"/>
    <n v="3.22"/>
    <n v="135"/>
    <n v="162"/>
  </r>
  <r>
    <s v="R850"/>
    <x v="230"/>
    <n v="2023"/>
    <n v="291.43"/>
    <n v="7.29"/>
    <n v="306"/>
    <n v="173.66666666666666"/>
  </r>
  <r>
    <s v="R851"/>
    <x v="231"/>
    <n v="2023"/>
    <n v="76.19"/>
    <n v="1.91"/>
    <n v="80"/>
    <n v="199.33333333333334"/>
  </r>
  <r>
    <s v="R852"/>
    <x v="231"/>
    <n v="2023"/>
    <n v="201.9"/>
    <n v="5.05"/>
    <n v="212"/>
    <n v="110.66666666666667"/>
  </r>
  <r>
    <s v="R853"/>
    <x v="232"/>
    <n v="2023"/>
    <n v="38.1"/>
    <n v="0.95"/>
    <n v="40"/>
    <n v="161"/>
  </r>
  <r>
    <s v="R854"/>
    <x v="232"/>
    <n v="2023"/>
    <n v="220"/>
    <n v="5.5"/>
    <n v="231"/>
    <n v="165.33333333333334"/>
  </r>
  <r>
    <s v="R855"/>
    <x v="233"/>
    <n v="2023"/>
    <n v="214.28"/>
    <n v="5.36"/>
    <n v="225"/>
    <n v="985.33333333333337"/>
  </r>
  <r>
    <s v="R856"/>
    <x v="234"/>
    <n v="2023"/>
    <n v="2380.94"/>
    <n v="59.53"/>
    <n v="2500"/>
    <n v="1233.3333333333333"/>
  </r>
  <r>
    <s v="R857"/>
    <x v="235"/>
    <n v="2023"/>
    <n v="928.57"/>
    <n v="23.22"/>
    <n v="975"/>
    <n v="1179.6666666666667"/>
  </r>
  <r>
    <s v="R858"/>
    <x v="235"/>
    <n v="2023"/>
    <n v="60.95"/>
    <n v="1.53"/>
    <n v="64"/>
    <n v="391.33333333333331"/>
  </r>
  <r>
    <s v="R859"/>
    <x v="236"/>
    <n v="2023"/>
    <n v="128.57"/>
    <n v="3.22"/>
    <n v="135"/>
    <n v="411.33333333333331"/>
  </r>
  <r>
    <s v="R860"/>
    <x v="236"/>
    <n v="2023"/>
    <n v="985.71"/>
    <n v="24.65"/>
    <n v="1035"/>
    <n v="600"/>
  </r>
  <r>
    <s v="R861"/>
    <x v="236"/>
    <n v="2023"/>
    <n v="600"/>
    <n v="15"/>
    <n v="630"/>
    <n v="687.66666666666663"/>
  </r>
  <r>
    <s v="R862"/>
    <x v="237"/>
    <n v="2023"/>
    <n v="379.05"/>
    <n v="9.48"/>
    <n v="398"/>
    <n v="388.66666666666669"/>
  </r>
  <r>
    <s v="R863"/>
    <x v="237"/>
    <n v="2023"/>
    <n v="131.43"/>
    <n v="3.29"/>
    <n v="138"/>
    <n v="198.66666666666666"/>
  </r>
  <r>
    <s v="R864"/>
    <x v="238"/>
    <n v="2023"/>
    <n v="57.14"/>
    <n v="1.43"/>
    <n v="60"/>
    <n v="106"/>
  </r>
  <r>
    <s v="R865"/>
    <x v="239"/>
    <n v="2023"/>
    <n v="114.29"/>
    <n v="2.86"/>
    <n v="120"/>
    <n v="161.33333333333334"/>
  </r>
  <r>
    <s v="R866"/>
    <x v="239"/>
    <n v="2023"/>
    <n v="289.52"/>
    <n v="7.24"/>
    <n v="304"/>
    <n v="508"/>
  </r>
  <r>
    <s v="R867"/>
    <x v="239"/>
    <n v="2023"/>
    <n v="1047.6199999999999"/>
    <n v="26.19"/>
    <n v="1100"/>
    <n v="898"/>
  </r>
  <r>
    <s v="R868"/>
    <x v="239"/>
    <n v="2023"/>
    <n v="1228.57"/>
    <n v="30.72"/>
    <n v="1290"/>
    <n v="1011.6666666666666"/>
  </r>
  <r>
    <s v="R869"/>
    <x v="240"/>
    <n v="2023"/>
    <n v="614.29"/>
    <n v="15.36"/>
    <n v="645"/>
    <n v="767.66666666666663"/>
  </r>
  <r>
    <s v="R870"/>
    <x v="240"/>
    <n v="2023"/>
    <n v="350.47"/>
    <n v="8.77"/>
    <n v="368"/>
    <n v="707.66666666666663"/>
  </r>
  <r>
    <s v="R871"/>
    <x v="240"/>
    <n v="2023"/>
    <n v="1057.1400000000001"/>
    <n v="26.43"/>
    <n v="1110"/>
    <n v="1357"/>
  </r>
  <r>
    <s v="R872"/>
    <x v="241"/>
    <n v="2023"/>
    <n v="2469.52"/>
    <n v="61.74"/>
    <n v="2593"/>
    <n v="1469.6666666666667"/>
  </r>
  <r>
    <s v="R873"/>
    <x v="241"/>
    <n v="2023"/>
    <n v="672.37"/>
    <n v="16.82"/>
    <n v="706"/>
    <n v="1149.6666666666667"/>
  </r>
  <r>
    <s v="R874"/>
    <x v="241"/>
    <n v="2023"/>
    <n v="142.86000000000001"/>
    <n v="3.57"/>
    <n v="150"/>
    <n v="403"/>
  </r>
  <r>
    <s v="R875"/>
    <x v="241"/>
    <n v="2023"/>
    <n v="336.19"/>
    <n v="8.4"/>
    <n v="353"/>
    <n v="179.66666666666666"/>
  </r>
  <r>
    <s v="R876"/>
    <x v="241"/>
    <n v="2023"/>
    <n v="34.29"/>
    <n v="0.86"/>
    <n v="36"/>
    <n v="536"/>
  </r>
  <r>
    <s v="R877"/>
    <x v="241"/>
    <n v="2023"/>
    <n v="1160.94"/>
    <n v="29.03"/>
    <n v="1219"/>
    <n v="618.33333333333337"/>
  </r>
  <r>
    <s v="R878"/>
    <x v="241"/>
    <n v="2023"/>
    <n v="571.42999999999995"/>
    <n v="14.29"/>
    <n v="600"/>
    <n v="618.33333333333337"/>
  </r>
  <r>
    <s v="R879"/>
    <x v="241"/>
    <n v="2023"/>
    <n v="34.29"/>
    <n v="0.86"/>
    <n v="36"/>
    <n v="302"/>
  </r>
  <r>
    <s v="R880"/>
    <x v="241"/>
    <n v="2023"/>
    <n v="257.14"/>
    <n v="6.43"/>
    <n v="270"/>
    <n v="150"/>
  </r>
  <r>
    <s v="R881"/>
    <x v="241"/>
    <n v="2023"/>
    <n v="137.13999999999999"/>
    <n v="3.43"/>
    <n v="144"/>
    <n v="206"/>
  </r>
  <r>
    <s v="R882"/>
    <x v="242"/>
    <n v="2023"/>
    <n v="194.29"/>
    <n v="4.8600000000000003"/>
    <n v="204"/>
    <n v="154.33333333333334"/>
  </r>
  <r>
    <s v="R883"/>
    <x v="242"/>
    <n v="2023"/>
    <n v="109.52"/>
    <n v="2.74"/>
    <n v="115"/>
    <n v="193"/>
  </r>
  <r>
    <s v="R884"/>
    <x v="243"/>
    <n v="2023"/>
    <n v="247.62"/>
    <n v="6.19"/>
    <n v="260"/>
    <n v="181.66666666666666"/>
  </r>
  <r>
    <s v="R885"/>
    <x v="244"/>
    <n v="2023"/>
    <n v="161.9"/>
    <n v="4.05"/>
    <n v="170"/>
    <n v="372"/>
  </r>
  <r>
    <s v="R886"/>
    <x v="244"/>
    <n v="2023"/>
    <n v="653.33000000000004"/>
    <n v="16.34"/>
    <n v="686"/>
    <n v="416.33333333333331"/>
  </r>
  <r>
    <s v="R887"/>
    <x v="245"/>
    <n v="2023"/>
    <n v="374.28"/>
    <n v="9.36"/>
    <n v="393"/>
    <n v="439"/>
  </r>
  <r>
    <s v="R888"/>
    <x v="245"/>
    <n v="2023"/>
    <n v="226.67"/>
    <n v="5.67"/>
    <n v="238"/>
    <n v="287"/>
  </r>
  <r>
    <s v="R889"/>
    <x v="245"/>
    <n v="2023"/>
    <n v="219.05"/>
    <n v="5.48"/>
    <n v="230"/>
    <n v="284.66666666666669"/>
  </r>
  <r>
    <s v="R890"/>
    <x v="246"/>
    <n v="2023"/>
    <n v="367.62"/>
    <n v="9.19"/>
    <n v="386"/>
    <n v="450.33333333333331"/>
  </r>
  <r>
    <s v="R891"/>
    <x v="246"/>
    <n v="2023"/>
    <n v="700"/>
    <n v="17.5"/>
    <n v="735"/>
    <n v="470.33333333333331"/>
  </r>
  <r>
    <s v="R892"/>
    <x v="247"/>
    <n v="2023"/>
    <n v="276.19"/>
    <n v="6.91"/>
    <n v="290"/>
    <n v="433.33333333333331"/>
  </r>
  <r>
    <s v="R893"/>
    <x v="248"/>
    <n v="2023"/>
    <n v="261.89999999999998"/>
    <n v="6.55"/>
    <n v="275"/>
    <n v="212.33333333333334"/>
  </r>
  <r>
    <s v="R894"/>
    <x v="248"/>
    <n v="2023"/>
    <n v="68.569999999999993"/>
    <n v="1.72"/>
    <n v="72"/>
    <n v="527.33333333333337"/>
  </r>
  <r>
    <s v="R895"/>
    <x v="248"/>
    <n v="2023"/>
    <n v="1176.19"/>
    <n v="29.41"/>
    <n v="1235"/>
    <n v="554.33333333333337"/>
  </r>
  <r>
    <s v="R896"/>
    <x v="249"/>
    <n v="2023"/>
    <n v="339.05"/>
    <n v="8.48"/>
    <n v="356"/>
    <n v="560.33333333333337"/>
  </r>
  <r>
    <s v="R897"/>
    <x v="249"/>
    <n v="2023"/>
    <n v="85.71"/>
    <n v="2.15"/>
    <n v="90"/>
    <n v="382"/>
  </r>
  <r>
    <s v="R898"/>
    <x v="249"/>
    <n v="2023"/>
    <n v="666.66"/>
    <n v="16.670000000000002"/>
    <n v="700"/>
    <n v="1153.3333333333333"/>
  </r>
  <r>
    <s v="R899"/>
    <x v="249"/>
    <n v="2023"/>
    <n v="2542.85"/>
    <n v="63.58"/>
    <n v="2670"/>
    <n v="1658.3333333333333"/>
  </r>
  <r>
    <s v="R900"/>
    <x v="250"/>
    <n v="2023"/>
    <n v="1528.57"/>
    <n v="38.22"/>
    <n v="1605"/>
    <n v="1497.6666666666667"/>
  </r>
  <r>
    <s v="R901"/>
    <x v="251"/>
    <n v="2023"/>
    <n v="207.62"/>
    <n v="5.19"/>
    <n v="218"/>
    <n v="807.66666666666663"/>
  </r>
  <r>
    <s v="R902"/>
    <x v="251"/>
    <n v="2023"/>
    <n v="571.42999999999995"/>
    <n v="14.29"/>
    <n v="600"/>
    <n v="792.66666666666663"/>
  </r>
  <r>
    <s v="R903"/>
    <x v="252"/>
    <n v="2023"/>
    <n v="1485.71"/>
    <n v="37.15"/>
    <n v="1560"/>
    <n v="2718.3333333333335"/>
  </r>
  <r>
    <s v="R904"/>
    <x v="253"/>
    <n v="2023"/>
    <n v="5709.56"/>
    <n v="142.72"/>
    <n v="5995"/>
    <n v="2608.3333333333335"/>
  </r>
  <r>
    <s v="R905"/>
    <x v="254"/>
    <n v="2023"/>
    <n v="257.14"/>
    <n v="6.43"/>
    <n v="270"/>
    <n v="2588.3333333333335"/>
  </r>
  <r>
    <s v="R906"/>
    <x v="255"/>
    <n v="2023"/>
    <n v="1428.56"/>
    <n v="35.72"/>
    <n v="1500"/>
    <n v="625.33333333333337"/>
  </r>
  <r>
    <s v="R907"/>
    <x v="256"/>
    <n v="2023"/>
    <n v="100.95"/>
    <n v="2.5299999999999998"/>
    <n v="106"/>
    <n v="569.33333333333337"/>
  </r>
  <r>
    <s v="R908"/>
    <x v="256"/>
    <n v="2023"/>
    <n v="97.14"/>
    <n v="2.4300000000000002"/>
    <n v="102"/>
    <n v="198"/>
  </r>
  <r>
    <s v="R909"/>
    <x v="257"/>
    <n v="2023"/>
    <n v="367.62"/>
    <n v="9.19"/>
    <n v="386"/>
    <n v="249.33333333333334"/>
  </r>
  <r>
    <s v="R910"/>
    <x v="257"/>
    <n v="2023"/>
    <n v="247.62"/>
    <n v="6.19"/>
    <n v="260"/>
    <n v="462"/>
  </r>
  <r>
    <s v="R911"/>
    <x v="257"/>
    <n v="2023"/>
    <n v="704.76"/>
    <n v="17.62"/>
    <n v="740"/>
    <n v="421.66666666666669"/>
  </r>
  <r>
    <s v="R912"/>
    <x v="257"/>
    <n v="2023"/>
    <n v="252.38"/>
    <n v="6.31"/>
    <n v="265"/>
    <n v="765"/>
  </r>
  <r>
    <s v="R913"/>
    <x v="258"/>
    <n v="2023"/>
    <n v="1228.57"/>
    <n v="30.72"/>
    <n v="1290"/>
    <n v="583.33333333333337"/>
  </r>
  <r>
    <s v="R914"/>
    <x v="259"/>
    <n v="2023"/>
    <n v="185.71"/>
    <n v="4.6500000000000004"/>
    <n v="195"/>
    <n v="860"/>
  </r>
  <r>
    <s v="R915"/>
    <x v="260"/>
    <n v="2023"/>
    <n v="1042.8599999999999"/>
    <n v="26.07"/>
    <n v="1095"/>
    <n v="505"/>
  </r>
  <r>
    <s v="R916"/>
    <x v="261"/>
    <n v="2023"/>
    <n v="214.29"/>
    <n v="5.36"/>
    <n v="225"/>
    <n v="1750"/>
  </r>
  <r>
    <s v="R917"/>
    <x v="261"/>
    <n v="2023"/>
    <n v="3742.86"/>
    <n v="93.57"/>
    <n v="3930"/>
    <n v="1515"/>
  </r>
  <r>
    <s v="R918"/>
    <x v="262"/>
    <n v="2023"/>
    <n v="371.43"/>
    <n v="9.2899999999999991"/>
    <n v="390"/>
    <n v="1570"/>
  </r>
  <r>
    <s v="R919"/>
    <x v="262"/>
    <n v="2023"/>
    <n v="371.43"/>
    <n v="9.2899999999999991"/>
    <n v="390"/>
    <n v="311"/>
  </r>
  <r>
    <s v="R920"/>
    <x v="263"/>
    <n v="2023"/>
    <n v="145.71"/>
    <n v="3.65"/>
    <n v="153"/>
    <n v="1026"/>
  </r>
  <r>
    <s v="R921"/>
    <x v="264"/>
    <n v="2023"/>
    <n v="2414.29"/>
    <n v="60.36"/>
    <n v="2535"/>
    <n v="1241"/>
  </r>
  <r>
    <s v="R922"/>
    <x v="264"/>
    <n v="2023"/>
    <n v="985.72"/>
    <n v="24.64"/>
    <n v="1035"/>
    <n v="1230"/>
  </r>
  <r>
    <s v="R923"/>
    <x v="264"/>
    <n v="2023"/>
    <n v="114.29"/>
    <n v="2.86"/>
    <n v="120"/>
    <n v="507.66666666666669"/>
  </r>
  <r>
    <s v="R924"/>
    <x v="264"/>
    <n v="2023"/>
    <n v="350.48"/>
    <n v="8.76"/>
    <n v="368"/>
    <n v="272.66666666666669"/>
  </r>
  <r>
    <s v="R925"/>
    <x v="265"/>
    <n v="2023"/>
    <n v="314.29000000000002"/>
    <n v="7.86"/>
    <n v="330"/>
    <n v="477.66666666666669"/>
  </r>
  <r>
    <s v="R926"/>
    <x v="266"/>
    <n v="2023"/>
    <n v="700"/>
    <n v="17.5"/>
    <n v="735"/>
    <n v="641.66666666666663"/>
  </r>
  <r>
    <s v="R927"/>
    <x v="266"/>
    <n v="2023"/>
    <n v="819.04"/>
    <n v="20.48"/>
    <n v="860"/>
    <n v="601.66666666666663"/>
  </r>
  <r>
    <s v="R928"/>
    <x v="267"/>
    <n v="2023"/>
    <n v="200"/>
    <n v="5"/>
    <n v="210"/>
    <n v="881.66666666666663"/>
  </r>
  <r>
    <s v="R929"/>
    <x v="267"/>
    <n v="2023"/>
    <n v="1500"/>
    <n v="37.5"/>
    <n v="1575"/>
    <n v="1491.6666666666667"/>
  </r>
  <r>
    <s v="R930"/>
    <x v="267"/>
    <n v="2023"/>
    <n v="2561.9"/>
    <n v="64.05"/>
    <n v="2690"/>
    <n v="1701.6666666666667"/>
  </r>
  <r>
    <s v="R931"/>
    <x v="267"/>
    <n v="2023"/>
    <n v="800"/>
    <n v="20"/>
    <n v="840"/>
    <n v="1500"/>
  </r>
  <r>
    <s v="R932"/>
    <x v="267"/>
    <n v="2023"/>
    <n v="923.8"/>
    <n v="23.1"/>
    <n v="970"/>
    <n v="1118.3333333333333"/>
  </r>
  <r>
    <s v="R933"/>
    <x v="267"/>
    <n v="2023"/>
    <n v="1471.44"/>
    <n v="36.78"/>
    <n v="1545"/>
    <n v="988.33333333333337"/>
  </r>
  <r>
    <s v="R934"/>
    <x v="268"/>
    <n v="2023"/>
    <n v="428.57"/>
    <n v="10.72"/>
    <n v="450"/>
    <n v="676.33333333333337"/>
  </r>
  <r>
    <s v="R935"/>
    <x v="268"/>
    <n v="2023"/>
    <n v="32.380000000000003"/>
    <n v="0.81"/>
    <n v="34"/>
    <n v="181.33333333333334"/>
  </r>
  <r>
    <s v="R936"/>
    <x v="269"/>
    <n v="2023"/>
    <n v="57.14"/>
    <n v="1.43"/>
    <n v="60"/>
    <n v="225"/>
  </r>
  <r>
    <s v="R937"/>
    <x v="269"/>
    <n v="2023"/>
    <n v="553.33000000000004"/>
    <n v="13.84"/>
    <n v="581"/>
    <n v="315.66666666666669"/>
  </r>
  <r>
    <s v="R938"/>
    <x v="270"/>
    <n v="2023"/>
    <n v="291.42"/>
    <n v="7.29"/>
    <n v="306"/>
    <n v="370.66666666666669"/>
  </r>
  <r>
    <s v="R939"/>
    <x v="271"/>
    <n v="2023"/>
    <n v="214.29"/>
    <n v="5.36"/>
    <n v="225"/>
    <n v="308.33333333333331"/>
  </r>
  <r>
    <s v="R940"/>
    <x v="272"/>
    <n v="2023"/>
    <n v="375.23"/>
    <n v="9.39"/>
    <n v="394"/>
    <n v="337.66666666666669"/>
  </r>
  <r>
    <s v="R941"/>
    <x v="272"/>
    <n v="2023"/>
    <n v="375.24"/>
    <n v="9.3800000000000008"/>
    <n v="394"/>
    <n v="302.66666666666669"/>
  </r>
  <r>
    <s v="R942"/>
    <x v="273"/>
    <n v="2023"/>
    <n v="114.29"/>
    <n v="2.86"/>
    <n v="120"/>
    <n v="200.33333333333334"/>
  </r>
  <r>
    <s v="R943"/>
    <x v="274"/>
    <n v="2023"/>
    <n v="82.86"/>
    <n v="2.0699999999999998"/>
    <n v="87"/>
    <n v="207.33333333333334"/>
  </r>
  <r>
    <s v="R944"/>
    <x v="274"/>
    <n v="2023"/>
    <n v="395.24"/>
    <n v="9.8800000000000008"/>
    <n v="415"/>
    <n v="704"/>
  </r>
  <r>
    <s v="R945"/>
    <x v="274"/>
    <n v="2023"/>
    <n v="1533.33"/>
    <n v="38.340000000000003"/>
    <n v="1610"/>
    <n v="1373.3333333333333"/>
  </r>
  <r>
    <s v="R946"/>
    <x v="275"/>
    <n v="2023"/>
    <n v="1995.24"/>
    <n v="49.88"/>
    <n v="2095"/>
    <n v="1251.6666666666667"/>
  </r>
  <r>
    <s v="R947"/>
    <x v="276"/>
    <n v="2023"/>
    <n v="47.62"/>
    <n v="1.19"/>
    <n v="50"/>
    <n v="790"/>
  </r>
  <r>
    <s v="R948"/>
    <x v="276"/>
    <n v="2023"/>
    <n v="214.29"/>
    <n v="5.36"/>
    <n v="225"/>
    <n v="288.33333333333331"/>
  </r>
  <r>
    <s v="R949"/>
    <x v="277"/>
    <n v="2023"/>
    <n v="561.9"/>
    <n v="14.05"/>
    <n v="590"/>
    <n v="351"/>
  </r>
  <r>
    <s v="R950"/>
    <x v="278"/>
    <n v="2023"/>
    <n v="226.67"/>
    <n v="5.67"/>
    <n v="238"/>
    <n v="486"/>
  </r>
  <r>
    <s v="R951"/>
    <x v="279"/>
    <n v="2023"/>
    <n v="600"/>
    <n v="15"/>
    <n v="630"/>
    <n v="379.33333333333331"/>
  </r>
  <r>
    <s v="R952"/>
    <x v="280"/>
    <n v="2023"/>
    <n v="257.14"/>
    <n v="6.43"/>
    <n v="270"/>
    <n v="580"/>
  </r>
  <r>
    <s v="R953"/>
    <x v="281"/>
    <n v="2023"/>
    <n v="800"/>
    <n v="20"/>
    <n v="840"/>
    <n v="870"/>
  </r>
  <r>
    <s v="R954"/>
    <x v="282"/>
    <n v="2023"/>
    <n v="1428.57"/>
    <n v="35.72"/>
    <n v="1500"/>
    <n v="1040"/>
  </r>
  <r>
    <s v="R955"/>
    <x v="283"/>
    <n v="2023"/>
    <n v="742.86"/>
    <n v="18.57"/>
    <n v="780"/>
    <n v="1046.6666666666667"/>
  </r>
  <r>
    <s v="R956"/>
    <x v="283"/>
    <n v="2023"/>
    <n v="819.04"/>
    <n v="20.48"/>
    <n v="860"/>
    <n v="1021.6666666666666"/>
  </r>
  <r>
    <s v="R957"/>
    <x v="283"/>
    <n v="2023"/>
    <n v="1357.14"/>
    <n v="33.93"/>
    <n v="1425"/>
    <n v="806.66666666666663"/>
  </r>
  <r>
    <s v="R958"/>
    <x v="284"/>
    <n v="2023"/>
    <n v="128.57"/>
    <n v="3.22"/>
    <n v="135"/>
    <n v="570"/>
  </r>
  <r>
    <s v="R959"/>
    <x v="284"/>
    <n v="2023"/>
    <n v="142.86000000000001"/>
    <n v="3.57"/>
    <n v="150"/>
    <n v="170"/>
  </r>
  <r>
    <s v="R960"/>
    <x v="284"/>
    <n v="2023"/>
    <n v="214.29"/>
    <n v="5.36"/>
    <n v="225"/>
    <n v="288.33333333333331"/>
  </r>
  <r>
    <s v="R961"/>
    <x v="285"/>
    <n v="2023"/>
    <n v="466.66"/>
    <n v="11.67"/>
    <n v="490"/>
    <n v="351.66666666666669"/>
  </r>
  <r>
    <s v="R962"/>
    <x v="285"/>
    <n v="2023"/>
    <n v="323.81"/>
    <n v="8.1"/>
    <n v="340"/>
    <n v="400"/>
  </r>
  <r>
    <s v="R963"/>
    <x v="286"/>
    <n v="2023"/>
    <n v="352.38"/>
    <n v="8.81"/>
    <n v="370"/>
    <n v="279.33333333333331"/>
  </r>
  <r>
    <s v="R964"/>
    <x v="287"/>
    <n v="2023"/>
    <n v="121.9"/>
    <n v="3.05"/>
    <n v="128"/>
    <n v="199.33333333333334"/>
  </r>
  <r>
    <s v="R965"/>
    <x v="288"/>
    <n v="2023"/>
    <n v="95.24"/>
    <n v="2.38"/>
    <n v="100"/>
    <n v="250"/>
  </r>
  <r>
    <s v="R966"/>
    <x v="288"/>
    <n v="2023"/>
    <n v="497.14"/>
    <n v="12.43"/>
    <n v="522"/>
    <n v="604"/>
  </r>
  <r>
    <s v="R967"/>
    <x v="288"/>
    <n v="2023"/>
    <n v="1133.33"/>
    <n v="28.34"/>
    <n v="1190"/>
    <n v="687.33333333333337"/>
  </r>
  <r>
    <s v="R968"/>
    <x v="288"/>
    <n v="2023"/>
    <n v="333.33"/>
    <n v="8.34"/>
    <n v="350"/>
    <n v="708.33333333333337"/>
  </r>
  <r>
    <s v="R969"/>
    <x v="289"/>
    <n v="2023"/>
    <n v="557.14"/>
    <n v="13.93"/>
    <n v="585"/>
    <n v="376.66666666666669"/>
  </r>
  <r>
    <s v="R970"/>
    <x v="289"/>
    <n v="2023"/>
    <n v="185.71"/>
    <n v="4.6500000000000004"/>
    <n v="195"/>
    <n v="430"/>
  </r>
  <r>
    <s v="R971"/>
    <x v="289"/>
    <n v="2023"/>
    <n v="485.71"/>
    <n v="12.15"/>
    <n v="510"/>
    <n v="318"/>
  </r>
  <r>
    <s v="R972"/>
    <x v="290"/>
    <n v="2023"/>
    <n v="237.14"/>
    <n v="5.93"/>
    <n v="249"/>
    <n v="269.66666666666669"/>
  </r>
  <r>
    <s v="R973"/>
    <x v="290"/>
    <n v="2023"/>
    <n v="47.62"/>
    <n v="1.19"/>
    <n v="50"/>
    <n v="423"/>
  </r>
  <r>
    <s v="R974"/>
    <x v="291"/>
    <n v="2023"/>
    <n v="923.81"/>
    <n v="23.1"/>
    <n v="970"/>
    <n v="410"/>
  </r>
  <r>
    <s v="R975"/>
    <x v="292"/>
    <n v="2023"/>
    <n v="200"/>
    <n v="5"/>
    <n v="210"/>
    <n v="711.66666666666663"/>
  </r>
  <r>
    <s v="R976"/>
    <x v="293"/>
    <n v="2023"/>
    <n v="909.52"/>
    <n v="22.74"/>
    <n v="955"/>
    <n v="645"/>
  </r>
  <r>
    <s v="R977"/>
    <x v="293"/>
    <n v="2023"/>
    <n v="733.33"/>
    <n v="18.34"/>
    <n v="770"/>
    <n v="1846.6666666666667"/>
  </r>
  <r>
    <s v="R978"/>
    <x v="294"/>
    <n v="2023"/>
    <n v="3633.33"/>
    <n v="90.83"/>
    <n v="3815"/>
    <n v="1698.3333333333333"/>
  </r>
  <r>
    <s v="R979"/>
    <x v="294"/>
    <n v="2023"/>
    <n v="485.71"/>
    <n v="12.15"/>
    <n v="510"/>
    <n v="1563.3333333333333"/>
  </r>
  <r>
    <s v="R980"/>
    <x v="294"/>
    <n v="2023"/>
    <n v="347.62"/>
    <n v="8.69"/>
    <n v="365"/>
    <n v="360"/>
  </r>
  <r>
    <s v="R981"/>
    <x v="295"/>
    <n v="2023"/>
    <n v="195.24"/>
    <n v="4.88"/>
    <n v="205"/>
    <n v="246.66666666666666"/>
  </r>
  <r>
    <s v="R982"/>
    <x v="296"/>
    <n v="2023"/>
    <n v="161.9"/>
    <n v="4.05"/>
    <n v="170"/>
    <n v="578.66666666666663"/>
  </r>
  <r>
    <s v="R983"/>
    <x v="297"/>
    <n v="2023"/>
    <n v="1296.18"/>
    <n v="32.409999999999997"/>
    <n v="1361"/>
    <n v="587"/>
  </r>
  <r>
    <s v="R984"/>
    <x v="298"/>
    <n v="2023"/>
    <n v="219.05"/>
    <n v="5.48"/>
    <n v="230"/>
    <n v="565.33333333333337"/>
  </r>
  <r>
    <s v="R985"/>
    <x v="298"/>
    <n v="2023"/>
    <n v="100"/>
    <n v="2.5"/>
    <n v="105"/>
    <n v="176.66666666666666"/>
  </r>
  <r>
    <s v="R986"/>
    <x v="299"/>
    <n v="2023"/>
    <n v="185.71"/>
    <n v="4.6500000000000004"/>
    <n v="195"/>
    <n v="356.66666666666669"/>
  </r>
  <r>
    <s v="R987"/>
    <x v="299"/>
    <n v="2023"/>
    <n v="733.33"/>
    <n v="18.34"/>
    <n v="770"/>
    <n v="350.66666666666669"/>
  </r>
  <r>
    <s v="R988"/>
    <x v="300"/>
    <n v="2023"/>
    <n v="82.86"/>
    <n v="2.0699999999999998"/>
    <n v="87"/>
    <n v="335.66666666666669"/>
  </r>
  <r>
    <s v="R989"/>
    <x v="301"/>
    <n v="2023"/>
    <n v="142.86000000000001"/>
    <n v="3.57"/>
    <n v="150"/>
    <n v="252.33333333333334"/>
  </r>
  <r>
    <s v="R990"/>
    <x v="301"/>
    <n v="2023"/>
    <n v="495.24"/>
    <n v="12.38"/>
    <n v="520"/>
    <n v="691.66666666666663"/>
  </r>
  <r>
    <s v="R991"/>
    <x v="302"/>
    <n v="2023"/>
    <n v="1338.1"/>
    <n v="33.450000000000003"/>
    <n v="1405"/>
    <n v="1198.3333333333333"/>
  </r>
  <r>
    <s v="R992"/>
    <x v="302"/>
    <n v="2023"/>
    <n v="1590.48"/>
    <n v="39.76"/>
    <n v="1670"/>
    <n v="1049"/>
  </r>
  <r>
    <s v="R993"/>
    <x v="303"/>
    <n v="2023"/>
    <n v="68.569999999999993"/>
    <n v="1.72"/>
    <n v="72"/>
    <n v="697.33333333333337"/>
  </r>
  <r>
    <s v="R994"/>
    <x v="304"/>
    <n v="2023"/>
    <n v="333.33"/>
    <n v="8.34"/>
    <n v="350"/>
    <n v="670.33333333333337"/>
  </r>
  <r>
    <s v="R995"/>
    <x v="305"/>
    <n v="2023"/>
    <n v="1513.32"/>
    <n v="37.840000000000003"/>
    <n v="1589"/>
    <n v="736.33333333333337"/>
  </r>
  <r>
    <s v="R996"/>
    <x v="305"/>
    <n v="2023"/>
    <n v="257.14"/>
    <n v="6.43"/>
    <n v="270"/>
    <n v="663"/>
  </r>
  <r>
    <s v="R997"/>
    <x v="306"/>
    <n v="2023"/>
    <n v="123.81"/>
    <n v="3.1"/>
    <n v="130"/>
    <n v="233.33333333333334"/>
  </r>
  <r>
    <s v="R998"/>
    <x v="307"/>
    <n v="2023"/>
    <n v="285.70999999999998"/>
    <n v="7.15"/>
    <n v="300"/>
    <n v="181.66666666666666"/>
  </r>
  <r>
    <s v="R999"/>
    <x v="307"/>
    <n v="2023"/>
    <n v="109.52"/>
    <n v="2.74"/>
    <n v="115"/>
    <n v="168.33333333333334"/>
  </r>
  <r>
    <s v="R1000"/>
    <x v="308"/>
    <n v="2023"/>
    <n v="85.72"/>
    <n v="2.14"/>
    <n v="90"/>
    <n v="418.33333333333331"/>
  </r>
  <r>
    <s v="R1001"/>
    <x v="309"/>
    <n v="2023"/>
    <n v="1000"/>
    <n v="25"/>
    <n v="1050"/>
    <n v="1053.3333333333333"/>
  </r>
  <r>
    <s v="R1002"/>
    <x v="310"/>
    <n v="2023"/>
    <n v="1923.81"/>
    <n v="48.1"/>
    <n v="2020"/>
    <n v="1223.6666666666667"/>
  </r>
  <r>
    <s v="R1003"/>
    <x v="311"/>
    <n v="2023"/>
    <n v="572.38"/>
    <n v="14.31"/>
    <n v="601"/>
    <n v="933.66666666666663"/>
  </r>
  <r>
    <s v="R1004"/>
    <x v="311"/>
    <n v="2023"/>
    <n v="171.42"/>
    <n v="4.29"/>
    <n v="180"/>
    <n v="287"/>
  </r>
  <r>
    <s v="R1005"/>
    <x v="312"/>
    <n v="2023"/>
    <n v="76.19"/>
    <n v="1.91"/>
    <n v="80"/>
    <n v="471.66666666666669"/>
  </r>
  <r>
    <s v="R1006"/>
    <x v="313"/>
    <n v="2023"/>
    <n v="1100"/>
    <n v="27.5"/>
    <n v="1155"/>
    <n v="658.33333333333337"/>
  </r>
  <r>
    <s v="R1007"/>
    <x v="314"/>
    <n v="2023"/>
    <n v="704.76"/>
    <n v="17.62"/>
    <n v="740"/>
    <n v="751.66666666666663"/>
  </r>
  <r>
    <s v="R1008"/>
    <x v="314"/>
    <n v="2023"/>
    <n v="342.86"/>
    <n v="8.57"/>
    <n v="360"/>
    <n v="746"/>
  </r>
  <r>
    <s v="R1009"/>
    <x v="315"/>
    <n v="2023"/>
    <n v="1083.82"/>
    <n v="27.09"/>
    <n v="1138"/>
    <n v="559.33333333333337"/>
  </r>
  <r>
    <s v="R1010"/>
    <x v="316"/>
    <n v="2023"/>
    <n v="171.43"/>
    <n v="4.29"/>
    <n v="180"/>
    <n v="582.66666666666663"/>
  </r>
  <r>
    <s v="R1011"/>
    <x v="316"/>
    <n v="2023"/>
    <n v="409.52"/>
    <n v="10.24"/>
    <n v="430"/>
    <n v="463.33333333333331"/>
  </r>
  <r>
    <s v="R1012"/>
    <x v="317"/>
    <n v="2023"/>
    <n v="742.86"/>
    <n v="18.57"/>
    <n v="780"/>
    <n v="533.33333333333337"/>
  </r>
  <r>
    <s v="R1013"/>
    <x v="318"/>
    <n v="2023"/>
    <n v="371.43"/>
    <n v="9.2899999999999991"/>
    <n v="390"/>
    <n v="411.33333333333331"/>
  </r>
  <r>
    <s v="R1014"/>
    <x v="318"/>
    <n v="2023"/>
    <n v="60.95"/>
    <n v="1.53"/>
    <n v="64"/>
    <n v="356.33333333333331"/>
  </r>
  <r>
    <s v="R1015"/>
    <x v="319"/>
    <n v="2023"/>
    <n v="585.71"/>
    <n v="14.65"/>
    <n v="615"/>
    <n v="496.33333333333331"/>
  </r>
  <r>
    <s v="R1016"/>
    <x v="319"/>
    <n v="2023"/>
    <n v="771.43"/>
    <n v="19.29"/>
    <n v="810"/>
    <n v="975"/>
  </r>
  <r>
    <s v="R1017"/>
    <x v="320"/>
    <n v="2023"/>
    <n v="1428.57"/>
    <n v="35.72"/>
    <n v="1500"/>
    <n v="1516.3333333333333"/>
  </r>
  <r>
    <s v="R1018"/>
    <x v="321"/>
    <n v="2023"/>
    <n v="2132.37"/>
    <n v="53.32"/>
    <n v="2239"/>
    <n v="1439.6666666666667"/>
  </r>
  <r>
    <s v="R1019"/>
    <x v="321"/>
    <n v="2023"/>
    <n v="552.39"/>
    <n v="13.81"/>
    <n v="580"/>
    <n v="1022.6666666666666"/>
  </r>
  <r>
    <s v="R1020"/>
    <x v="322"/>
    <n v="2023"/>
    <n v="237.14"/>
    <n v="5.93"/>
    <n v="249"/>
    <n v="549.66666666666663"/>
  </r>
  <r>
    <s v="R1021"/>
    <x v="322"/>
    <n v="2023"/>
    <n v="780.95"/>
    <n v="19.53"/>
    <n v="820"/>
    <n v="390.33333333333331"/>
  </r>
  <r>
    <s v="R1022"/>
    <x v="322"/>
    <n v="2023"/>
    <n v="97.14"/>
    <n v="2.4300000000000002"/>
    <n v="102"/>
    <n v="422.33333333333331"/>
  </r>
  <r>
    <s v="R1023"/>
    <x v="323"/>
    <n v="2023"/>
    <n v="328.57"/>
    <n v="8.2200000000000006"/>
    <n v="345"/>
    <n v="565.66666666666663"/>
  </r>
  <r>
    <s v="R1024"/>
    <x v="324"/>
    <n v="2023"/>
    <n v="1190.47"/>
    <n v="29.77"/>
    <n v="1250"/>
    <n v="600"/>
  </r>
  <r>
    <s v="R1025"/>
    <x v="325"/>
    <n v="2023"/>
    <n v="195.24"/>
    <n v="4.88"/>
    <n v="205"/>
    <n v="605"/>
  </r>
  <r>
    <s v="R1026"/>
    <x v="325"/>
    <n v="2023"/>
    <n v="342.86"/>
    <n v="8.57"/>
    <n v="360"/>
    <n v="199.66666666666666"/>
  </r>
  <r>
    <s v="R1027"/>
    <x v="325"/>
    <n v="2023"/>
    <n v="32.380000000000003"/>
    <n v="0.81"/>
    <n v="34"/>
    <n v="186.33333333333334"/>
  </r>
  <r>
    <s v="R1028"/>
    <x v="326"/>
    <n v="2023"/>
    <n v="157.13999999999999"/>
    <n v="3.93"/>
    <n v="165"/>
    <n v="136"/>
  </r>
  <r>
    <s v="R1029"/>
    <x v="326"/>
    <n v="2023"/>
    <n v="199.04"/>
    <n v="4.9800000000000004"/>
    <n v="209"/>
    <n v="269.66666666666669"/>
  </r>
  <r>
    <s v="R1030"/>
    <x v="327"/>
    <n v="2023"/>
    <n v="414.29"/>
    <n v="10.36"/>
    <n v="435"/>
    <n v="284.66666666666669"/>
  </r>
  <r>
    <s v="R1031"/>
    <x v="327"/>
    <n v="2023"/>
    <n v="200"/>
    <n v="5"/>
    <n v="210"/>
    <n v="228.33333333333334"/>
  </r>
  <r>
    <s v="R1032"/>
    <x v="328"/>
    <n v="2023"/>
    <n v="38.1"/>
    <n v="0.95"/>
    <n v="40"/>
    <n v="490"/>
  </r>
  <r>
    <s v="R1033"/>
    <x v="329"/>
    <n v="2023"/>
    <n v="1161.9000000000001"/>
    <n v="29.05"/>
    <n v="1220"/>
    <n v="534"/>
  </r>
  <r>
    <s v="R1034"/>
    <x v="330"/>
    <n v="2023"/>
    <n v="325.70999999999998"/>
    <n v="8.15"/>
    <n v="342"/>
    <n v="645.66666666666663"/>
  </r>
  <r>
    <s v="R1035"/>
    <x v="331"/>
    <n v="2023"/>
    <n v="357.14"/>
    <n v="8.93"/>
    <n v="375"/>
    <n v="451.66666666666669"/>
  </r>
  <r>
    <s v="R1036"/>
    <x v="331"/>
    <n v="2023"/>
    <n v="607.61"/>
    <n v="15.2"/>
    <n v="638"/>
    <n v="882.66666666666663"/>
  </r>
  <r>
    <s v="R1037"/>
    <x v="331"/>
    <n v="2023"/>
    <n v="1557.14"/>
    <n v="38.93"/>
    <n v="1635"/>
    <n v="762.66666666666663"/>
  </r>
  <r>
    <s v="R1038"/>
    <x v="332"/>
    <n v="2023"/>
    <n v="14.29"/>
    <n v="0.36"/>
    <n v="15"/>
    <n v="1115"/>
  </r>
  <r>
    <s v="R1039"/>
    <x v="332"/>
    <n v="2023"/>
    <n v="1614.29"/>
    <n v="40.36"/>
    <n v="1695"/>
    <n v="722"/>
  </r>
  <r>
    <s v="R1040"/>
    <x v="332"/>
    <n v="2023"/>
    <n v="434.29"/>
    <n v="10.86"/>
    <n v="456"/>
    <n v="1728.6666666666667"/>
  </r>
  <r>
    <s v="R1041"/>
    <x v="333"/>
    <n v="2023"/>
    <n v="2890.48"/>
    <n v="72.260000000000005"/>
    <n v="3035"/>
    <n v="1218.6666666666667"/>
  </r>
  <r>
    <s v="R1042"/>
    <x v="333"/>
    <n v="2023"/>
    <n v="157.13999999999999"/>
    <n v="3.93"/>
    <n v="165"/>
    <n v="1116.6666666666667"/>
  </r>
  <r>
    <s v="R1043"/>
    <x v="333"/>
    <n v="2023"/>
    <n v="142.86000000000001"/>
    <n v="3.57"/>
    <n v="150"/>
    <n v="270"/>
  </r>
  <r>
    <s v="R1044"/>
    <x v="334"/>
    <n v="2023"/>
    <n v="471.43"/>
    <n v="11.79"/>
    <n v="495"/>
    <n v="1011.6666666666666"/>
  </r>
  <r>
    <s v="R1045"/>
    <x v="334"/>
    <n v="2023"/>
    <n v="2276.19"/>
    <n v="56.91"/>
    <n v="2390"/>
    <n v="1117.3333333333333"/>
  </r>
  <r>
    <s v="R1046"/>
    <x v="335"/>
    <n v="2023"/>
    <n v="444.76"/>
    <n v="11.12"/>
    <n v="467"/>
    <n v="1004.3333333333334"/>
  </r>
  <r>
    <s v="R1047"/>
    <x v="335"/>
    <n v="2023"/>
    <n v="148.58000000000001"/>
    <n v="3.71"/>
    <n v="156"/>
    <n v="466.66666666666669"/>
  </r>
  <r>
    <s v="R1048"/>
    <x v="335"/>
    <n v="2023"/>
    <n v="740"/>
    <n v="18.5"/>
    <n v="777"/>
    <n v="1391"/>
  </r>
  <r>
    <s v="R1049"/>
    <x v="335"/>
    <n v="2023"/>
    <n v="3085.73"/>
    <n v="77.14"/>
    <n v="3240"/>
    <n v="1524"/>
  </r>
  <r>
    <s v="R1050"/>
    <x v="335"/>
    <n v="2023"/>
    <n v="528.57000000000005"/>
    <n v="13.22"/>
    <n v="555"/>
    <n v="1540"/>
  </r>
  <r>
    <s v="R1051"/>
    <x v="336"/>
    <n v="2023"/>
    <n v="785.71"/>
    <n v="19.649999999999999"/>
    <n v="825"/>
    <n v="576.66666666666663"/>
  </r>
  <r>
    <s v="R1052"/>
    <x v="336"/>
    <n v="2023"/>
    <n v="333.33"/>
    <n v="8.34"/>
    <n v="350"/>
    <n v="506.66666666666669"/>
  </r>
  <r>
    <s v="R1053"/>
    <x v="336"/>
    <n v="2023"/>
    <n v="328.57"/>
    <n v="8.2200000000000006"/>
    <n v="345"/>
    <n v="741.66666666666663"/>
  </r>
  <r>
    <s v="R1054"/>
    <x v="337"/>
    <n v="2023"/>
    <n v="1457.14"/>
    <n v="36.43"/>
    <n v="1530"/>
    <n v="940"/>
  </r>
  <r>
    <s v="R1055"/>
    <x v="337"/>
    <n v="2023"/>
    <n v="900"/>
    <n v="22.5"/>
    <n v="945"/>
    <n v="1220"/>
  </r>
  <r>
    <s v="R1056"/>
    <x v="337"/>
    <n v="2023"/>
    <n v="1128.57"/>
    <n v="28.22"/>
    <n v="1185"/>
    <n v="896.66666666666663"/>
  </r>
  <r>
    <s v="R1057"/>
    <x v="337"/>
    <n v="2023"/>
    <n v="533.33000000000004"/>
    <n v="13.34"/>
    <n v="560"/>
    <n v="721.66666666666663"/>
  </r>
  <r>
    <s v="R1058"/>
    <x v="337"/>
    <n v="2023"/>
    <n v="400"/>
    <n v="10"/>
    <n v="420"/>
    <n v="1698.3333333333333"/>
  </r>
  <r>
    <s v="R1059"/>
    <x v="337"/>
    <n v="2023"/>
    <n v="3919.05"/>
    <n v="97.97"/>
    <n v="4115"/>
    <n v="1826.6666666666667"/>
  </r>
  <r>
    <s v="R1060"/>
    <x v="338"/>
    <n v="2023"/>
    <n v="900"/>
    <n v="22.5"/>
    <n v="945"/>
    <n v="1836.6666666666667"/>
  </r>
  <r>
    <s v="R1061"/>
    <x v="338"/>
    <n v="2023"/>
    <n v="428.57"/>
    <n v="10.72"/>
    <n v="450"/>
    <n v="561.66666666666663"/>
  </r>
  <r>
    <s v="R1062"/>
    <x v="338"/>
    <n v="2023"/>
    <n v="276.19"/>
    <n v="6.91"/>
    <n v="290"/>
    <n v="605"/>
  </r>
  <r>
    <s v="R1063"/>
    <x v="338"/>
    <n v="2023"/>
    <n v="1023.81"/>
    <n v="25.6"/>
    <n v="1075"/>
    <n v="488.33333333333331"/>
  </r>
  <r>
    <s v="R1064"/>
    <x v="338"/>
    <n v="2023"/>
    <n v="95.24"/>
    <n v="2.38"/>
    <n v="100"/>
    <n v="491.66666666666669"/>
  </r>
  <r>
    <s v="R1065"/>
    <x v="338"/>
    <n v="2023"/>
    <n v="285.70999999999998"/>
    <n v="7.15"/>
    <n v="300"/>
    <n v="148.33333333333334"/>
  </r>
  <r>
    <s v="R1066"/>
    <x v="339"/>
    <n v="2023"/>
    <n v="42.86"/>
    <n v="1.07"/>
    <n v="45"/>
    <n v="500"/>
  </r>
  <r>
    <s v="R1067"/>
    <x v="339"/>
    <n v="2023"/>
    <n v="1100"/>
    <n v="27.5"/>
    <n v="1155"/>
    <n v="470"/>
  </r>
  <r>
    <s v="R1068"/>
    <x v="339"/>
    <n v="2023"/>
    <n v="200"/>
    <n v="5"/>
    <n v="210"/>
    <n v="693.33333333333337"/>
  </r>
  <r>
    <s v="R1069"/>
    <x v="339"/>
    <n v="2023"/>
    <n v="680.95"/>
    <n v="17.03"/>
    <n v="715"/>
    <n v="788.33333333333337"/>
  </r>
  <r>
    <s v="R1070"/>
    <x v="339"/>
    <n v="2023"/>
    <n v="1371.42"/>
    <n v="34.29"/>
    <n v="1440"/>
    <n v="993.33333333333337"/>
  </r>
  <r>
    <s v="R1071"/>
    <x v="340"/>
    <n v="2023"/>
    <n v="785.71"/>
    <n v="19.649999999999999"/>
    <n v="825"/>
    <n v="798.33333333333337"/>
  </r>
  <r>
    <s v="R1072"/>
    <x v="340"/>
    <n v="2023"/>
    <n v="123.81"/>
    <n v="3.1"/>
    <n v="130"/>
    <n v="598.33333333333337"/>
  </r>
  <r>
    <s v="R1073"/>
    <x v="341"/>
    <n v="2023"/>
    <n v="800"/>
    <n v="20"/>
    <n v="840"/>
    <n v="703.33333333333337"/>
  </r>
  <r>
    <s v="R1074"/>
    <x v="341"/>
    <n v="2023"/>
    <n v="1085.72"/>
    <n v="27.14"/>
    <n v="1140"/>
    <n v="708.66666666666663"/>
  </r>
  <r>
    <s v="R1075"/>
    <x v="342"/>
    <n v="2023"/>
    <n v="139.05000000000001"/>
    <n v="3.48"/>
    <n v="146"/>
    <n v="793.66666666666663"/>
  </r>
  <r>
    <s v="R1076"/>
    <x v="343"/>
    <n v="2023"/>
    <n v="1042.8599999999999"/>
    <n v="26.07"/>
    <n v="1095"/>
    <n v="533.66666666666663"/>
  </r>
  <r>
    <s v="R1077"/>
    <x v="343"/>
    <n v="2023"/>
    <n v="342.86"/>
    <n v="8.57"/>
    <n v="360"/>
    <n v="655"/>
  </r>
  <r>
    <s v="R1078"/>
    <x v="343"/>
    <n v="2023"/>
    <n v="485.71"/>
    <n v="12.15"/>
    <n v="510"/>
    <n v="448.33333333333331"/>
  </r>
  <r>
    <s v="R1079"/>
    <x v="344"/>
    <n v="2023"/>
    <n v="452.38"/>
    <n v="11.31"/>
    <n v="475"/>
    <n v="408.33333333333331"/>
  </r>
  <r>
    <s v="R1080"/>
    <x v="344"/>
    <n v="2023"/>
    <n v="228.57"/>
    <n v="5.72"/>
    <n v="240"/>
    <n v="330"/>
  </r>
  <r>
    <s v="R1081"/>
    <x v="344"/>
    <n v="2023"/>
    <n v="261.89999999999998"/>
    <n v="6.55"/>
    <n v="275"/>
    <n v="258.33333333333331"/>
  </r>
  <r>
    <s v="R1082"/>
    <x v="345"/>
    <n v="2023"/>
    <n v="247.62"/>
    <n v="6.19"/>
    <n v="260"/>
    <n v="194.33333333333334"/>
  </r>
  <r>
    <s v="R1083"/>
    <x v="346"/>
    <n v="2023"/>
    <n v="45.71"/>
    <n v="1.1499999999999999"/>
    <n v="48"/>
    <n v="377.66666666666669"/>
  </r>
  <r>
    <s v="R1084"/>
    <x v="347"/>
    <n v="2023"/>
    <n v="785.71"/>
    <n v="19.649999999999999"/>
    <n v="825"/>
    <n v="403.66666666666669"/>
  </r>
  <r>
    <s v="R1085"/>
    <x v="347"/>
    <n v="2023"/>
    <n v="321.91000000000003"/>
    <n v="8.0500000000000007"/>
    <n v="338"/>
    <n v="654.33333333333337"/>
  </r>
  <r>
    <s v="R1086"/>
    <x v="347"/>
    <n v="2023"/>
    <n v="761.9"/>
    <n v="19.05"/>
    <n v="800"/>
    <n v="579.33333333333337"/>
  </r>
  <r>
    <s v="R1087"/>
    <x v="348"/>
    <n v="2023"/>
    <n v="571.42999999999995"/>
    <n v="14.29"/>
    <n v="600"/>
    <n v="543.33333333333337"/>
  </r>
  <r>
    <s v="R1088"/>
    <x v="349"/>
    <n v="2023"/>
    <n v="219.05"/>
    <n v="5.48"/>
    <n v="230"/>
    <n v="306.66666666666669"/>
  </r>
  <r>
    <s v="R1089"/>
    <x v="350"/>
    <n v="2023"/>
    <n v="85.71"/>
    <n v="2.15"/>
    <n v="90"/>
    <n v="118.66666666666667"/>
  </r>
  <r>
    <s v="R1090"/>
    <x v="350"/>
    <n v="2023"/>
    <n v="34.29"/>
    <n v="0.86"/>
    <n v="36"/>
    <n v="415.33333333333331"/>
  </r>
  <r>
    <s v="R1091"/>
    <x v="351"/>
    <n v="2023"/>
    <n v="1066.6600000000001"/>
    <n v="26.67"/>
    <n v="1120"/>
    <n v="434.66666666666669"/>
  </r>
  <r>
    <s v="R1092"/>
    <x v="352"/>
    <n v="2023"/>
    <n v="140.96"/>
    <n v="3.52"/>
    <n v="148"/>
    <n v="459.33333333333331"/>
  </r>
  <r>
    <s v="R1093"/>
    <x v="353"/>
    <n v="2023"/>
    <n v="104.76"/>
    <n v="2.62"/>
    <n v="110"/>
    <n v="141"/>
  </r>
  <r>
    <s v="R1094"/>
    <x v="354"/>
    <n v="2023"/>
    <n v="157.13999999999999"/>
    <n v="3.93"/>
    <n v="165"/>
    <n v="166.66666666666666"/>
  </r>
  <r>
    <s v="R1095"/>
    <x v="355"/>
    <n v="2023"/>
    <n v="214.29"/>
    <n v="5.36"/>
    <n v="225"/>
    <n v="210"/>
  </r>
  <r>
    <s v="R1096"/>
    <x v="356"/>
    <n v="2023"/>
    <n v="228.58"/>
    <n v="5.71"/>
    <n v="240"/>
    <n v="191.66666666666666"/>
  </r>
  <r>
    <s v="R1097"/>
    <x v="357"/>
    <n v="2023"/>
    <n v="104.76"/>
    <n v="2.62"/>
    <n v="110"/>
    <n v="319"/>
  </r>
  <r>
    <s v="R1098"/>
    <x v="357"/>
    <n v="2023"/>
    <n v="578.1"/>
    <n v="14.45"/>
    <n v="607"/>
    <n v="359"/>
  </r>
  <r>
    <s v="R1099"/>
    <x v="358"/>
    <n v="2023"/>
    <n v="342.86"/>
    <n v="8.57"/>
    <n v="360"/>
    <n v="868.33333333333337"/>
  </r>
  <r>
    <s v="R1100"/>
    <x v="358"/>
    <n v="2023"/>
    <n v="1560"/>
    <n v="39"/>
    <n v="1638"/>
    <n v="676"/>
  </r>
  <r>
    <s v="R1101"/>
    <x v="359"/>
    <n v="2023"/>
    <n v="28.57"/>
    <n v="0.72"/>
    <n v="30"/>
    <n v="776"/>
  </r>
  <r>
    <s v="R1102"/>
    <x v="360"/>
    <n v="2023"/>
    <n v="628.57000000000005"/>
    <n v="15.72"/>
    <n v="660"/>
    <n v="250.66666666666666"/>
  </r>
  <r>
    <s v="R1103"/>
    <x v="361"/>
    <n v="2023"/>
    <n v="59.05"/>
    <n v="1.48"/>
    <n v="62"/>
    <n v="667.33333333333337"/>
  </r>
  <r>
    <s v="R1104"/>
    <x v="362"/>
    <n v="2023"/>
    <n v="1219.05"/>
    <n v="30.48"/>
    <n v="1280"/>
    <n v="704"/>
  </r>
  <r>
    <s v="R1105"/>
    <x v="363"/>
    <n v="2023"/>
    <n v="733.33"/>
    <n v="18.34"/>
    <n v="770"/>
    <n v="770"/>
  </r>
  <r>
    <s v="R1106"/>
    <x v="364"/>
    <n v="2023"/>
    <n v="247.62"/>
    <n v="6.19"/>
    <n v="260"/>
    <n v="363.33333333333331"/>
  </r>
  <r>
    <s v="R1107"/>
    <x v="365"/>
    <n v="2023"/>
    <n v="57.14"/>
    <n v="1.43"/>
    <n v="60"/>
    <n v="143.33333333333334"/>
  </r>
  <r>
    <s v="R1108"/>
    <x v="365"/>
    <n v="2023"/>
    <n v="104.76"/>
    <n v="2.62"/>
    <n v="110"/>
    <n v="176.66666666666666"/>
  </r>
  <r>
    <s v="R1109"/>
    <x v="366"/>
    <n v="2023"/>
    <n v="342.86"/>
    <n v="8.57"/>
    <n v="360"/>
    <n v="356.66666666666669"/>
  </r>
  <r>
    <s v="R1110"/>
    <x v="367"/>
    <n v="2023"/>
    <n v="571.42999999999995"/>
    <n v="14.29"/>
    <n v="600"/>
    <n v="442.66666666666669"/>
  </r>
  <r>
    <s v="R1111"/>
    <x v="368"/>
    <n v="2023"/>
    <n v="350.48"/>
    <n v="8.76"/>
    <n v="368"/>
    <n v="597.66666666666663"/>
  </r>
  <r>
    <s v="R1112"/>
    <x v="369"/>
    <n v="2023"/>
    <n v="785.71"/>
    <n v="19.649999999999999"/>
    <n v="825"/>
    <n v="461"/>
  </r>
  <r>
    <s v="R1113"/>
    <x v="369"/>
    <n v="2023"/>
    <n v="180.95"/>
    <n v="4.53"/>
    <n v="190"/>
    <n v="350.33333333333331"/>
  </r>
  <r>
    <s v="R1114"/>
    <x v="370"/>
    <n v="2023"/>
    <n v="34.29"/>
    <n v="0.86"/>
    <n v="36"/>
    <n v="177.33333333333334"/>
  </r>
  <r>
    <s v="R1115"/>
    <x v="370"/>
    <n v="2023"/>
    <n v="291.43"/>
    <n v="7.29"/>
    <n v="306"/>
    <n v="514"/>
  </r>
  <r>
    <s v="R1116"/>
    <x v="371"/>
    <n v="2023"/>
    <n v="1142.8599999999999"/>
    <n v="28.57"/>
    <n v="1200"/>
    <n v="1257"/>
  </r>
  <r>
    <s v="R1117"/>
    <x v="372"/>
    <n v="2023"/>
    <n v="2157.15"/>
    <n v="53.93"/>
    <n v="2265"/>
    <n v="1179"/>
  </r>
  <r>
    <s v="R1118"/>
    <x v="373"/>
    <n v="2023"/>
    <n v="68.569999999999993"/>
    <n v="1.72"/>
    <n v="72"/>
    <n v="945.66666666666663"/>
  </r>
  <r>
    <s v="R1119"/>
    <x v="373"/>
    <n v="2023"/>
    <n v="476.19"/>
    <n v="11.91"/>
    <n v="500"/>
    <n v="525.33333333333337"/>
  </r>
  <r>
    <s v="R1120"/>
    <x v="373"/>
    <n v="2023"/>
    <n v="956.2"/>
    <n v="23.9"/>
    <n v="1004"/>
    <n v="901.33333333333337"/>
  </r>
  <r>
    <s v="R1121"/>
    <x v="374"/>
    <n v="2023"/>
    <n v="1142.8599999999999"/>
    <n v="28.57"/>
    <n v="1200"/>
    <n v="743"/>
  </r>
  <r>
    <s v="R1122"/>
    <x v="374"/>
    <n v="2023"/>
    <n v="23.81"/>
    <n v="0.6"/>
    <n v="25"/>
    <n v="425.33333333333331"/>
  </r>
  <r>
    <s v="R1123"/>
    <x v="374"/>
    <n v="2023"/>
    <n v="48.58"/>
    <n v="1.21"/>
    <n v="51"/>
    <n v="75.333333333333329"/>
  </r>
  <r>
    <s v="R1124"/>
    <x v="375"/>
    <n v="2023"/>
    <n v="142.86000000000001"/>
    <n v="3.57"/>
    <n v="150"/>
    <n v="183.66666666666666"/>
  </r>
  <r>
    <s v="R1125"/>
    <x v="375"/>
    <n v="2023"/>
    <n v="333.33"/>
    <n v="8.34"/>
    <n v="350"/>
    <n v="286.66666666666669"/>
  </r>
  <r>
    <s v="R1126"/>
    <x v="375"/>
    <n v="2023"/>
    <n v="342.86"/>
    <n v="8.57"/>
    <n v="360"/>
    <n v="466.66666666666669"/>
  </r>
  <r>
    <s v="R1127"/>
    <x v="376"/>
    <n v="2023"/>
    <n v="657.14"/>
    <n v="16.43"/>
    <n v="690"/>
    <n v="565"/>
  </r>
  <r>
    <s v="R1128"/>
    <x v="377"/>
    <n v="2023"/>
    <n v="614.29"/>
    <n v="15.36"/>
    <n v="645"/>
    <n v="456.66666666666669"/>
  </r>
  <r>
    <s v="R1129"/>
    <x v="378"/>
    <n v="2023"/>
    <n v="33.33"/>
    <n v="0.84"/>
    <n v="35"/>
    <n v="650"/>
  </r>
  <r>
    <s v="R1130"/>
    <x v="379"/>
    <n v="2024"/>
    <n v="1209.53"/>
    <n v="30.24"/>
    <n v="1270"/>
    <n v="635"/>
  </r>
  <r>
    <s v="R1131"/>
    <x v="380"/>
    <n v="2024"/>
    <n v="571.42999999999995"/>
    <n v="14.29"/>
    <n v="600"/>
    <n v="698.33333333333337"/>
  </r>
  <r>
    <s v="R1132"/>
    <x v="381"/>
    <n v="2024"/>
    <n v="214.29"/>
    <n v="5.36"/>
    <n v="225"/>
    <n v="330"/>
  </r>
  <r>
    <s v="R1133"/>
    <x v="381"/>
    <n v="2024"/>
    <n v="157.13999999999999"/>
    <n v="3.93"/>
    <n v="165"/>
    <n v="163.33333333333334"/>
  </r>
  <r>
    <s v="R1134"/>
    <x v="382"/>
    <n v="2024"/>
    <n v="95.24"/>
    <n v="2.38"/>
    <n v="100"/>
    <n v="353.33333333333331"/>
  </r>
  <r>
    <s v="R1135"/>
    <x v="382"/>
    <n v="2024"/>
    <n v="757.14"/>
    <n v="18.93"/>
    <n v="795"/>
    <n v="357.66666666666669"/>
  </r>
  <r>
    <s v="R1136"/>
    <x v="383"/>
    <n v="2024"/>
    <n v="169.53"/>
    <n v="4.24"/>
    <n v="178"/>
    <n v="427.66666666666669"/>
  </r>
  <r>
    <s v="R1137"/>
    <x v="383"/>
    <n v="2024"/>
    <n v="295.24"/>
    <n v="7.38"/>
    <n v="310"/>
    <n v="411"/>
  </r>
  <r>
    <s v="R1138"/>
    <x v="384"/>
    <n v="2024"/>
    <n v="709.52"/>
    <n v="17.739999999999998"/>
    <n v="745"/>
    <n v="474.66666666666669"/>
  </r>
  <r>
    <s v="R1139"/>
    <x v="384"/>
    <n v="2024"/>
    <n v="351.42"/>
    <n v="8.7899999999999991"/>
    <n v="369"/>
    <n v="1334.6666666666667"/>
  </r>
  <r>
    <s v="R1140"/>
    <x v="384"/>
    <n v="2024"/>
    <n v="2752.38"/>
    <n v="68.81"/>
    <n v="2890"/>
    <n v="1481.3333333333333"/>
  </r>
  <r>
    <s v="R1141"/>
    <x v="385"/>
    <n v="2024"/>
    <n v="1128.57"/>
    <n v="28.22"/>
    <n v="1185"/>
    <n v="1474.3333333333333"/>
  </r>
  <r>
    <s v="R1142"/>
    <x v="386"/>
    <n v="2024"/>
    <n v="331.43"/>
    <n v="8.2899999999999991"/>
    <n v="348"/>
    <n v="928"/>
  </r>
  <r>
    <s v="R1143"/>
    <x v="386"/>
    <n v="2024"/>
    <n v="1191.43"/>
    <n v="29.79"/>
    <n v="1251"/>
    <n v="533"/>
  </r>
  <r>
    <s v="R1144"/>
    <x v="386"/>
    <n v="2024"/>
    <n v="0"/>
    <n v="0"/>
    <n v="0"/>
    <n v="500.33333333333331"/>
  </r>
  <r>
    <s v="R1145"/>
    <x v="387"/>
    <n v="2024"/>
    <n v="238.1"/>
    <n v="5.95"/>
    <n v="250"/>
    <n v="115.33333333333333"/>
  </r>
  <r>
    <s v="R1146"/>
    <x v="388"/>
    <n v="2024"/>
    <n v="91.43"/>
    <n v="2.29"/>
    <n v="96"/>
    <n v="131.33333333333334"/>
  </r>
  <r>
    <s v="R1147"/>
    <x v="388"/>
    <n v="2024"/>
    <n v="45.71"/>
    <n v="1.1499999999999999"/>
    <n v="48"/>
    <n v="121.33333333333333"/>
  </r>
  <r>
    <s v="R1148"/>
    <x v="389"/>
    <n v="2024"/>
    <n v="209.52"/>
    <n v="5.24"/>
    <n v="220"/>
    <n v="139.33333333333334"/>
  </r>
  <r>
    <s v="R1149"/>
    <x v="390"/>
    <n v="2024"/>
    <n v="142.86000000000001"/>
    <n v="3.57"/>
    <n v="150"/>
    <n v="223.33333333333334"/>
  </r>
  <r>
    <s v="R1150"/>
    <x v="390"/>
    <n v="2024"/>
    <n v="285.70999999999998"/>
    <n v="7.15"/>
    <n v="300"/>
    <n v="715"/>
  </r>
  <r>
    <s v="R1151"/>
    <x v="390"/>
    <n v="2024"/>
    <n v="1614.29"/>
    <n v="40.36"/>
    <n v="1695"/>
    <n v="1345"/>
  </r>
  <r>
    <s v="R1152"/>
    <x v="390"/>
    <n v="2024"/>
    <n v="1942.86"/>
    <n v="48.57"/>
    <n v="2040"/>
    <n v="1300"/>
  </r>
  <r>
    <s v="R1153"/>
    <x v="391"/>
    <n v="2024"/>
    <n v="157.13999999999999"/>
    <n v="3.93"/>
    <n v="165"/>
    <n v="838.33333333333337"/>
  </r>
  <r>
    <s v="R1154"/>
    <x v="392"/>
    <n v="2024"/>
    <n v="295.24"/>
    <n v="7.38"/>
    <n v="310"/>
    <n v="269"/>
  </r>
  <r>
    <s v="R1155"/>
    <x v="393"/>
    <n v="2024"/>
    <n v="316.19"/>
    <n v="7.91"/>
    <n v="332"/>
    <n v="230.66666666666666"/>
  </r>
  <r>
    <s v="R1156"/>
    <x v="393"/>
    <n v="2024"/>
    <n v="47.62"/>
    <n v="1.19"/>
    <n v="50"/>
    <n v="177.33333333333334"/>
  </r>
  <r>
    <s v="R1157"/>
    <x v="394"/>
    <n v="2024"/>
    <n v="142.86000000000001"/>
    <n v="3.57"/>
    <n v="150"/>
    <n v="109.33333333333333"/>
  </r>
  <r>
    <s v="R1158"/>
    <x v="395"/>
    <n v="2024"/>
    <n v="121.9"/>
    <n v="3.05"/>
    <n v="128"/>
    <n v="220.66666666666666"/>
  </r>
  <r>
    <s v="R1159"/>
    <x v="395"/>
    <n v="2024"/>
    <n v="365.72"/>
    <n v="9.14"/>
    <n v="384"/>
    <n v="170.66666666666666"/>
  </r>
  <r>
    <s v="R1160"/>
    <x v="396"/>
    <n v="2024"/>
    <n v="0"/>
    <n v="0"/>
    <n v="0"/>
    <n v="226.33333333333334"/>
  </r>
  <r>
    <s v="R1161"/>
    <x v="396"/>
    <n v="2024"/>
    <n v="280.95"/>
    <n v="7.03"/>
    <n v="295"/>
    <n v="395"/>
  </r>
  <r>
    <s v="R1162"/>
    <x v="397"/>
    <n v="2024"/>
    <n v="847.62"/>
    <n v="21.19"/>
    <n v="890"/>
    <n v="429"/>
  </r>
  <r>
    <s v="R1163"/>
    <x v="397"/>
    <n v="2024"/>
    <n v="97.14"/>
    <n v="2.4300000000000002"/>
    <n v="102"/>
    <n v="404"/>
  </r>
  <r>
    <s v="R1164"/>
    <x v="398"/>
    <n v="2024"/>
    <n v="209.52"/>
    <n v="5.24"/>
    <n v="220"/>
    <n v="208.66666666666666"/>
  </r>
  <r>
    <s v="R1165"/>
    <x v="398"/>
    <n v="2024"/>
    <n v="289.52"/>
    <n v="7.24"/>
    <n v="304"/>
    <n v="274.66666666666669"/>
  </r>
  <r>
    <s v="R1166"/>
    <x v="399"/>
    <n v="2024"/>
    <n v="285.70999999999998"/>
    <n v="7.15"/>
    <n v="300"/>
    <n v="631.33333333333337"/>
  </r>
  <r>
    <s v="R1167"/>
    <x v="400"/>
    <n v="2024"/>
    <n v="1228.57"/>
    <n v="30.72"/>
    <n v="1290"/>
    <n v="840"/>
  </r>
  <r>
    <s v="R1168"/>
    <x v="401"/>
    <n v="2024"/>
    <n v="885.71"/>
    <n v="22.15"/>
    <n v="930"/>
    <n v="1284.6666666666667"/>
  </r>
  <r>
    <s v="R1169"/>
    <x v="401"/>
    <n v="2024"/>
    <n v="1556.19"/>
    <n v="38.909999999999997"/>
    <n v="1634"/>
    <n v="959.66666666666663"/>
  </r>
  <r>
    <s v="R1170"/>
    <x v="401"/>
    <n v="2024"/>
    <n v="300"/>
    <n v="7.5"/>
    <n v="315"/>
    <n v="795"/>
  </r>
  <r>
    <s v="R1171"/>
    <x v="401"/>
    <n v="2024"/>
    <n v="415.24"/>
    <n v="10.38"/>
    <n v="436"/>
    <n v="269"/>
  </r>
  <r>
    <s v="R1172"/>
    <x v="401"/>
    <n v="2024"/>
    <n v="53.33"/>
    <n v="1.34"/>
    <n v="56"/>
    <n v="554"/>
  </r>
  <r>
    <s v="R1173"/>
    <x v="401"/>
    <n v="2024"/>
    <n v="1114.29"/>
    <n v="27.86"/>
    <n v="1170"/>
    <n v="528.66666666666663"/>
  </r>
  <r>
    <s v="R1174"/>
    <x v="401"/>
    <n v="2024"/>
    <n v="342.85"/>
    <n v="8.57"/>
    <n v="360"/>
    <n v="537.66666666666663"/>
  </r>
  <r>
    <s v="R1175"/>
    <x v="401"/>
    <n v="2024"/>
    <n v="79.05"/>
    <n v="1.98"/>
    <n v="83"/>
    <n v="939.33333333333337"/>
  </r>
  <r>
    <s v="R1176"/>
    <x v="401"/>
    <n v="2024"/>
    <n v="2261.9"/>
    <n v="56.55"/>
    <n v="2375"/>
    <n v="884.33333333333337"/>
  </r>
  <r>
    <s v="R1177"/>
    <x v="401"/>
    <n v="2024"/>
    <n v="185.72"/>
    <n v="4.6399999999999997"/>
    <n v="195"/>
    <n v="871.66666666666663"/>
  </r>
  <r>
    <s v="R1178"/>
    <x v="402"/>
    <n v="2024"/>
    <n v="42.86"/>
    <n v="1.07"/>
    <n v="45"/>
    <n v="140"/>
  </r>
  <r>
    <s v="R1179"/>
    <x v="402"/>
    <n v="2024"/>
    <n v="171.43"/>
    <n v="4.29"/>
    <n v="180"/>
    <n v="641.66666666666663"/>
  </r>
  <r>
    <s v="R1180"/>
    <x v="403"/>
    <n v="2024"/>
    <n v="1619.04"/>
    <n v="40.479999999999997"/>
    <n v="1700"/>
    <n v="743.33333333333337"/>
  </r>
  <r>
    <s v="R1181"/>
    <x v="403"/>
    <n v="2024"/>
    <n v="333.33"/>
    <n v="8.34"/>
    <n v="350"/>
    <n v="743.33333333333337"/>
  </r>
  <r>
    <s v="R1182"/>
    <x v="403"/>
    <n v="2024"/>
    <n v="171.43"/>
    <n v="4.29"/>
    <n v="180"/>
    <n v="188.66666666666666"/>
  </r>
  <r>
    <s v="R1183"/>
    <x v="404"/>
    <n v="2024"/>
    <n v="34.29"/>
    <n v="0.86"/>
    <n v="36"/>
    <n v="147"/>
  </r>
  <r>
    <s v="R1184"/>
    <x v="404"/>
    <n v="2024"/>
    <n v="214.29"/>
    <n v="5.36"/>
    <n v="225"/>
    <n v="200.33333333333334"/>
  </r>
  <r>
    <s v="R1185"/>
    <x v="405"/>
    <n v="2024"/>
    <n v="323.81"/>
    <n v="8.1"/>
    <n v="340"/>
    <n v="616.66666666666663"/>
  </r>
  <r>
    <s v="R1186"/>
    <x v="406"/>
    <n v="2024"/>
    <n v="1223.8"/>
    <n v="30.6"/>
    <n v="1285"/>
    <n v="556.66666666666663"/>
  </r>
  <r>
    <s v="R1187"/>
    <x v="407"/>
    <n v="2024"/>
    <n v="42.86"/>
    <n v="1.07"/>
    <n v="45"/>
    <n v="494.33333333333331"/>
  </r>
  <r>
    <s v="R1188"/>
    <x v="407"/>
    <n v="2024"/>
    <n v="145.71"/>
    <n v="3.65"/>
    <n v="153"/>
    <n v="257.66666666666669"/>
  </r>
  <r>
    <s v="R1189"/>
    <x v="407"/>
    <n v="2024"/>
    <n v="547.62"/>
    <n v="13.69"/>
    <n v="575"/>
    <n v="359.33333333333331"/>
  </r>
  <r>
    <s v="R1190"/>
    <x v="408"/>
    <n v="2024"/>
    <n v="333.33"/>
    <n v="8.34"/>
    <n v="350"/>
    <n v="523.33333333333337"/>
  </r>
  <r>
    <s v="R1191"/>
    <x v="409"/>
    <n v="2024"/>
    <n v="614.29"/>
    <n v="15.36"/>
    <n v="645"/>
    <n v="416.66666666666669"/>
  </r>
  <r>
    <s v="R1192"/>
    <x v="410"/>
    <n v="2024"/>
    <n v="242.86"/>
    <n v="6.07"/>
    <n v="255"/>
    <n v="475"/>
  </r>
  <r>
    <s v="R1193"/>
    <x v="411"/>
    <n v="2024"/>
    <n v="500"/>
    <n v="12.5"/>
    <n v="525"/>
    <n v="346.66666666666669"/>
  </r>
  <r>
    <s v="R1194"/>
    <x v="412"/>
    <n v="2024"/>
    <n v="247.61"/>
    <n v="6.2"/>
    <n v="260"/>
    <n v="270"/>
  </r>
  <r>
    <s v="R1195"/>
    <x v="413"/>
    <n v="2024"/>
    <n v="23.81"/>
    <n v="0.6"/>
    <n v="25"/>
    <n v="950"/>
  </r>
  <r>
    <s v="R1196"/>
    <x v="414"/>
    <n v="2024"/>
    <n v="2442.86"/>
    <n v="61.07"/>
    <n v="2565"/>
    <n v="968.33333333333337"/>
  </r>
  <r>
    <s v="R1197"/>
    <x v="415"/>
    <n v="2024"/>
    <n v="300"/>
    <n v="7.5"/>
    <n v="315"/>
    <n v="1060"/>
  </r>
  <r>
    <s v="R1198"/>
    <x v="415"/>
    <n v="2024"/>
    <n v="285.70999999999998"/>
    <n v="7.15"/>
    <n v="300"/>
    <n v="245"/>
  </r>
  <r>
    <s v="R1199"/>
    <x v="416"/>
    <n v="2024"/>
    <n v="114.29"/>
    <n v="2.86"/>
    <n v="120"/>
    <n v="166.33333333333334"/>
  </r>
  <r>
    <s v="R1200"/>
    <x v="417"/>
    <n v="2024"/>
    <n v="75.239999999999995"/>
    <n v="1.88"/>
    <n v="79"/>
    <n v="91.333333333333329"/>
  </r>
  <r>
    <s v="R1201"/>
    <x v="418"/>
    <n v="2024"/>
    <n v="71.430000000000007"/>
    <n v="1.79"/>
    <n v="75"/>
    <n v="224.33333333333334"/>
  </r>
  <r>
    <s v="R1202"/>
    <x v="419"/>
    <n v="2024"/>
    <n v="494.29"/>
    <n v="12.36"/>
    <n v="519"/>
    <n v="253"/>
  </r>
  <r>
    <s v="R1203"/>
    <x v="419"/>
    <n v="2024"/>
    <n v="157.13999999999999"/>
    <n v="3.93"/>
    <n v="165"/>
    <n v="613"/>
  </r>
  <r>
    <s v="R1204"/>
    <x v="420"/>
    <n v="2024"/>
    <n v="1100"/>
    <n v="27.5"/>
    <n v="1155"/>
    <n v="650"/>
  </r>
  <r>
    <s v="R1205"/>
    <x v="420"/>
    <n v="2024"/>
    <n v="600"/>
    <n v="15"/>
    <n v="630"/>
    <n v="676.33333333333337"/>
  </r>
  <r>
    <s v="R1206"/>
    <x v="421"/>
    <n v="2024"/>
    <n v="232.38"/>
    <n v="5.81"/>
    <n v="244"/>
    <n v="410.33333333333331"/>
  </r>
  <r>
    <s v="R1207"/>
    <x v="421"/>
    <n v="2024"/>
    <n v="340"/>
    <n v="8.5"/>
    <n v="357"/>
    <n v="300"/>
  </r>
  <r>
    <s v="R1208"/>
    <x v="421"/>
    <n v="2024"/>
    <n v="284.76"/>
    <n v="7.12"/>
    <n v="299"/>
    <n v="555.33333333333337"/>
  </r>
  <r>
    <s v="R1209"/>
    <x v="422"/>
    <n v="2024"/>
    <n v="961.91"/>
    <n v="24.05"/>
    <n v="1010"/>
    <n v="838"/>
  </r>
  <r>
    <s v="R1210"/>
    <x v="422"/>
    <n v="2024"/>
    <n v="1147.6199999999999"/>
    <n v="28.69"/>
    <n v="1205"/>
    <n v="761"/>
  </r>
  <r>
    <s v="R1211"/>
    <x v="422"/>
    <n v="2024"/>
    <n v="64.760000000000005"/>
    <n v="1.62"/>
    <n v="68"/>
    <n v="434.33333333333331"/>
  </r>
  <r>
    <s v="R1212"/>
    <x v="422"/>
    <n v="2024"/>
    <n v="28.57"/>
    <n v="0.72"/>
    <n v="30"/>
    <n v="127.33333333333333"/>
  </r>
  <r>
    <s v="R1213"/>
    <x v="423"/>
    <n v="2024"/>
    <n v="270.48"/>
    <n v="6.76"/>
    <n v="284"/>
    <n v="116.66666666666667"/>
  </r>
  <r>
    <s v="R1214"/>
    <x v="423"/>
    <n v="2024"/>
    <n v="34.29"/>
    <n v="0.86"/>
    <n v="36"/>
    <n v="381.66666666666669"/>
  </r>
  <r>
    <s v="R1215"/>
    <x v="424"/>
    <n v="2024"/>
    <n v="785.71"/>
    <n v="19.649999999999999"/>
    <n v="825"/>
    <n v="385.33333333333331"/>
  </r>
  <r>
    <s v="R1216"/>
    <x v="425"/>
    <n v="2024"/>
    <n v="280.95"/>
    <n v="7.03"/>
    <n v="295"/>
    <n v="796.66666666666663"/>
  </r>
  <r>
    <s v="R1217"/>
    <x v="426"/>
    <n v="2024"/>
    <n v="1209.53"/>
    <n v="30.24"/>
    <n v="1270"/>
    <n v="594.33333333333337"/>
  </r>
  <r>
    <s v="R1218"/>
    <x v="427"/>
    <n v="2024"/>
    <n v="207.62"/>
    <n v="5.19"/>
    <n v="218"/>
    <n v="712.66666666666663"/>
  </r>
  <r>
    <s v="R1219"/>
    <x v="428"/>
    <n v="2024"/>
    <n v="619.04999999999995"/>
    <n v="15.48"/>
    <n v="650"/>
    <n v="462.66666666666669"/>
  </r>
  <r>
    <s v="R1220"/>
    <x v="428"/>
    <n v="2024"/>
    <n v="495.24"/>
    <n v="12.38"/>
    <n v="520"/>
    <n v="623.33333333333337"/>
  </r>
  <r>
    <s v="R1221"/>
    <x v="429"/>
    <n v="2024"/>
    <n v="666.67"/>
    <n v="16.670000000000002"/>
    <n v="700"/>
    <n v="419.33333333333331"/>
  </r>
  <r>
    <s v="R1222"/>
    <x v="430"/>
    <n v="2024"/>
    <n v="36.19"/>
    <n v="0.91"/>
    <n v="38"/>
    <n v="606"/>
  </r>
  <r>
    <s v="R1223"/>
    <x v="431"/>
    <n v="2024"/>
    <n v="1028.57"/>
    <n v="25.72"/>
    <n v="1080"/>
    <n v="429.33333333333331"/>
  </r>
  <r>
    <s v="R1224"/>
    <x v="432"/>
    <n v="2024"/>
    <n v="161.9"/>
    <n v="4.05"/>
    <n v="170"/>
    <n v="1206.3333333333333"/>
  </r>
  <r>
    <s v="R1225"/>
    <x v="433"/>
    <n v="2024"/>
    <n v="2256.19"/>
    <n v="56.41"/>
    <n v="2369"/>
    <n v="1546.3333333333333"/>
  </r>
  <r>
    <s v="R1226"/>
    <x v="434"/>
    <n v="2024"/>
    <n v="2000"/>
    <n v="50"/>
    <n v="2100"/>
    <n v="1519.6666666666667"/>
  </r>
  <r>
    <s v="R1227"/>
    <x v="435"/>
    <n v="2024"/>
    <n v="85.71"/>
    <n v="2.15"/>
    <n v="90"/>
    <n v="760"/>
  </r>
  <r>
    <s v="R1228"/>
    <x v="435"/>
    <n v="2024"/>
    <n v="85.71"/>
    <n v="2.15"/>
    <n v="90"/>
    <n v="143.33333333333334"/>
  </r>
  <r>
    <s v="R1229"/>
    <x v="436"/>
    <n v="2024"/>
    <n v="238.1"/>
    <n v="5.95"/>
    <n v="250"/>
    <n v="288.33333333333331"/>
  </r>
  <r>
    <s v="R1230"/>
    <x v="436"/>
    <n v="2024"/>
    <n v="500"/>
    <n v="12.5"/>
    <n v="525"/>
    <n v="378.33333333333331"/>
  </r>
  <r>
    <s v="R1231"/>
    <x v="437"/>
    <n v="2024"/>
    <n v="342.86"/>
    <n v="8.57"/>
    <n v="360"/>
    <n v="468.33333333333331"/>
  </r>
  <r>
    <s v="R1232"/>
    <x v="438"/>
    <n v="2024"/>
    <n v="495.24"/>
    <n v="12.38"/>
    <n v="520"/>
    <n v="333.33333333333331"/>
  </r>
  <r>
    <s v="R1233"/>
    <x v="439"/>
    <n v="2024"/>
    <n v="114.29"/>
    <n v="2.86"/>
    <n v="120"/>
    <n v="300"/>
  </r>
  <r>
    <s v="R1234"/>
    <x v="440"/>
    <n v="2024"/>
    <n v="247.62"/>
    <n v="6.19"/>
    <n v="260"/>
    <n v="215.33333333333334"/>
  </r>
  <r>
    <s v="R1235"/>
    <x v="441"/>
    <n v="2024"/>
    <n v="253.33"/>
    <n v="6.34"/>
    <n v="266"/>
    <n v="700.33333333333337"/>
  </r>
  <r>
    <s v="R1236"/>
    <x v="442"/>
    <n v="2024"/>
    <n v="1500"/>
    <n v="37.5"/>
    <n v="1575"/>
    <n v="955.33333333333337"/>
  </r>
  <r>
    <s v="R1237"/>
    <x v="443"/>
    <n v="2024"/>
    <n v="976.19"/>
    <n v="24.41"/>
    <n v="1025"/>
    <n v="1028.3333333333333"/>
  </r>
  <r>
    <s v="R1238"/>
    <x v="444"/>
    <n v="2024"/>
    <n v="461.89"/>
    <n v="11.56"/>
    <n v="485"/>
    <n v="546.66666666666663"/>
  </r>
  <r>
    <s v="R1239"/>
    <x v="444"/>
    <n v="2024"/>
    <n v="123.81"/>
    <n v="3.1"/>
    <n v="130"/>
    <n v="905"/>
  </r>
  <r>
    <s v="R1240"/>
    <x v="445"/>
    <n v="2024"/>
    <n v="2000"/>
    <n v="50"/>
    <n v="2100"/>
    <n v="1513.3333333333333"/>
  </r>
  <r>
    <s v="R1241"/>
    <x v="446"/>
    <n v="2024"/>
    <n v="2200"/>
    <n v="55"/>
    <n v="2310"/>
    <n v="1870"/>
  </r>
  <r>
    <s v="R1242"/>
    <x v="446"/>
    <n v="2024"/>
    <n v="1142.8599999999999"/>
    <n v="28.57"/>
    <n v="1200"/>
    <n v="1551.6666666666667"/>
  </r>
  <r>
    <s v="R1243"/>
    <x v="446"/>
    <n v="2024"/>
    <n v="1090.47"/>
    <n v="27.27"/>
    <n v="1145"/>
    <n v="1181.6666666666667"/>
  </r>
  <r>
    <s v="R1244"/>
    <x v="446"/>
    <n v="2024"/>
    <n v="1142.8599999999999"/>
    <n v="28.57"/>
    <n v="1200"/>
    <n v="1031.6666666666667"/>
  </r>
  <r>
    <s v="R1245"/>
    <x v="447"/>
    <n v="2024"/>
    <n v="714.29"/>
    <n v="17.86"/>
    <n v="750"/>
    <n v="885"/>
  </r>
  <r>
    <s v="R1246"/>
    <x v="448"/>
    <n v="2024"/>
    <n v="671.43"/>
    <n v="16.79"/>
    <n v="705"/>
    <n v="555"/>
  </r>
  <r>
    <s v="R1247"/>
    <x v="448"/>
    <n v="2024"/>
    <n v="200"/>
    <n v="5"/>
    <n v="210"/>
    <n v="680"/>
  </r>
  <r>
    <s v="R1248"/>
    <x v="449"/>
    <n v="2024"/>
    <n v="1071.43"/>
    <n v="26.79"/>
    <n v="1125"/>
    <n v="534.33333333333337"/>
  </r>
  <r>
    <s v="R1249"/>
    <x v="450"/>
    <n v="2024"/>
    <n v="255.24"/>
    <n v="6.38"/>
    <n v="268"/>
    <n v="544.33333333333337"/>
  </r>
  <r>
    <s v="R1250"/>
    <x v="451"/>
    <n v="2024"/>
    <n v="228.57"/>
    <n v="5.72"/>
    <n v="240"/>
    <n v="199.33333333333334"/>
  </r>
  <r>
    <s v="R1251"/>
    <x v="452"/>
    <n v="2024"/>
    <n v="85.72"/>
    <n v="2.14"/>
    <n v="90"/>
    <n v="340"/>
  </r>
  <r>
    <s v="R1252"/>
    <x v="453"/>
    <n v="2024"/>
    <n v="657.14"/>
    <n v="16.43"/>
    <n v="690"/>
    <n v="396"/>
  </r>
  <r>
    <s v="R1253"/>
    <x v="453"/>
    <n v="2024"/>
    <n v="388.58"/>
    <n v="9.7100000000000009"/>
    <n v="408"/>
    <n v="452.66666666666669"/>
  </r>
  <r>
    <s v="R1254"/>
    <x v="453"/>
    <n v="2024"/>
    <n v="247.62"/>
    <n v="6.19"/>
    <n v="260"/>
    <n v="572.66666666666663"/>
  </r>
  <r>
    <s v="R1255"/>
    <x v="454"/>
    <n v="2024"/>
    <n v="1000.01"/>
    <n v="25"/>
    <n v="1050"/>
    <n v="546.66666666666663"/>
  </r>
  <r>
    <s v="R1256"/>
    <x v="455"/>
    <n v="2024"/>
    <n v="314.29000000000002"/>
    <n v="7.86"/>
    <n v="330"/>
    <n v="480"/>
  </r>
  <r>
    <s v="R1257"/>
    <x v="456"/>
    <n v="2024"/>
    <n v="57.14"/>
    <n v="1.43"/>
    <n v="60"/>
    <n v="1113.3333333333333"/>
  </r>
  <r>
    <s v="R1258"/>
    <x v="456"/>
    <n v="2024"/>
    <n v="2809.53"/>
    <n v="70.239999999999995"/>
    <n v="2950"/>
    <n v="1033.3333333333333"/>
  </r>
  <r>
    <s v="R1259"/>
    <x v="456"/>
    <n v="2024"/>
    <n v="85.71"/>
    <n v="2.15"/>
    <n v="90"/>
    <n v="1113"/>
  </r>
  <r>
    <s v="R1260"/>
    <x v="457"/>
    <n v="2024"/>
    <n v="284.76"/>
    <n v="7.12"/>
    <n v="299"/>
    <n v="228"/>
  </r>
  <r>
    <s v="R1261"/>
    <x v="458"/>
    <n v="2024"/>
    <n v="280.95"/>
    <n v="7.03"/>
    <n v="295"/>
    <n v="733"/>
  </r>
  <r>
    <s v="R1262"/>
    <x v="458"/>
    <n v="2024"/>
    <n v="1528.57"/>
    <n v="38.22"/>
    <n v="1605"/>
    <n v="671.66666666666663"/>
  </r>
  <r>
    <s v="R1263"/>
    <x v="459"/>
    <n v="2024"/>
    <n v="109.53"/>
    <n v="2.74"/>
    <n v="115"/>
    <n v="640.33333333333337"/>
  </r>
  <r>
    <s v="R1264"/>
    <x v="460"/>
    <n v="2024"/>
    <n v="191.43"/>
    <n v="4.79"/>
    <n v="201"/>
    <n v="983.66666666666663"/>
  </r>
  <r>
    <s v="R1265"/>
    <x v="461"/>
    <n v="2024"/>
    <n v="2509.5300000000002"/>
    <n v="62.74"/>
    <n v="2635"/>
    <n v="964.66666666666663"/>
  </r>
  <r>
    <s v="R1266"/>
    <x v="462"/>
    <n v="2024"/>
    <n v="55.24"/>
    <n v="1.38"/>
    <n v="58"/>
    <n v="1056.3333333333333"/>
  </r>
  <r>
    <s v="R1267"/>
    <x v="463"/>
    <n v="2024"/>
    <n v="453.32"/>
    <n v="11.34"/>
    <n v="476"/>
    <n v="323"/>
  </r>
  <r>
    <s v="R1268"/>
    <x v="464"/>
    <n v="2024"/>
    <n v="414.28"/>
    <n v="10.36"/>
    <n v="435"/>
    <n v="773.66666666666663"/>
  </r>
  <r>
    <s v="R1269"/>
    <x v="464"/>
    <n v="2024"/>
    <n v="1342.87"/>
    <n v="33.57"/>
    <n v="1410"/>
    <n v="1066.6666666666667"/>
  </r>
  <r>
    <s v="R1270"/>
    <x v="464"/>
    <n v="2024"/>
    <n v="1290.46"/>
    <n v="32.270000000000003"/>
    <n v="1355"/>
    <n v="983"/>
  </r>
  <r>
    <s v="R1271"/>
    <x v="465"/>
    <n v="2024"/>
    <n v="175.24"/>
    <n v="4.38"/>
    <n v="184"/>
    <n v="574.33333333333337"/>
  </r>
  <r>
    <s v="R1272"/>
    <x v="465"/>
    <n v="2024"/>
    <n v="175.24"/>
    <n v="4.38"/>
    <n v="184"/>
    <n v="176.66666666666666"/>
  </r>
  <r>
    <s v="R1273"/>
    <x v="465"/>
    <n v="2024"/>
    <n v="154.28"/>
    <n v="3.86"/>
    <n v="162"/>
    <n v="158.66666666666666"/>
  </r>
  <r>
    <s v="R1274"/>
    <x v="466"/>
    <n v="2024"/>
    <n v="123.81"/>
    <n v="3.1"/>
    <n v="13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7">
  <r>
    <s v="R22"/>
    <d v="2022-04-14T00:00:00"/>
    <n v="1580"/>
    <x v="0"/>
  </r>
  <r>
    <s v="R23"/>
    <d v="2022-04-14T00:00:00"/>
    <n v="210"/>
    <x v="0"/>
  </r>
  <r>
    <s v="R20"/>
    <d v="2022-04-14T00:00:00"/>
    <n v="920"/>
    <x v="0"/>
  </r>
  <r>
    <s v="R21"/>
    <d v="2022-04-14T00:00:00"/>
    <n v="470"/>
    <x v="0"/>
  </r>
  <r>
    <s v="R26"/>
    <d v="2022-04-14T00:00:00"/>
    <n v="1945"/>
    <x v="0"/>
  </r>
  <r>
    <s v="R27"/>
    <d v="2022-04-14T00:00:00"/>
    <n v="887.43"/>
    <x v="0"/>
  </r>
  <r>
    <s v="R24"/>
    <d v="2022-04-14T00:00:00"/>
    <n v="5240.22"/>
    <x v="0"/>
  </r>
  <r>
    <s v="R25"/>
    <d v="2022-04-14T00:00:00"/>
    <n v="650"/>
    <x v="0"/>
  </r>
  <r>
    <s v="R19"/>
    <d v="2022-04-14T00:00:00"/>
    <n v="990"/>
    <x v="0"/>
  </r>
  <r>
    <s v="R13"/>
    <d v="2022-04-14T00:00:00"/>
    <n v="715"/>
    <x v="0"/>
  </r>
  <r>
    <s v="R14"/>
    <d v="2022-04-14T00:00:00"/>
    <n v="530"/>
    <x v="0"/>
  </r>
  <r>
    <s v="R11"/>
    <d v="2022-04-14T00:00:00"/>
    <n v="155"/>
    <x v="0"/>
  </r>
  <r>
    <s v="R12"/>
    <d v="2022-04-14T00:00:00"/>
    <n v="390"/>
    <x v="0"/>
  </r>
  <r>
    <s v="R17"/>
    <d v="2022-04-14T00:00:00"/>
    <n v="1800"/>
    <x v="0"/>
  </r>
  <r>
    <s v="R18"/>
    <d v="2022-04-14T00:00:00"/>
    <n v="880"/>
    <x v="0"/>
  </r>
  <r>
    <s v="R15"/>
    <d v="2022-04-14T00:00:00"/>
    <n v="1460"/>
    <x v="0"/>
  </r>
  <r>
    <s v="R16"/>
    <d v="2022-04-14T00:00:00"/>
    <n v="900"/>
    <x v="0"/>
  </r>
  <r>
    <s v="R28"/>
    <d v="2022-04-14T00:00:00"/>
    <n v="325"/>
    <x v="0"/>
  </r>
  <r>
    <s v="R42"/>
    <d v="2022-04-14T00:00:00"/>
    <n v="1360"/>
    <x v="0"/>
  </r>
  <r>
    <s v="R44"/>
    <d v="2022-04-14T00:00:00"/>
    <n v="2105"/>
    <x v="0"/>
  </r>
  <r>
    <s v="R10"/>
    <d v="2022-04-14T00:00:00"/>
    <n v="745"/>
    <x v="0"/>
  </r>
  <r>
    <s v="R41"/>
    <d v="2022-04-14T00:00:00"/>
    <n v="300"/>
    <x v="0"/>
  </r>
  <r>
    <s v="R47"/>
    <d v="2022-04-14T00:00:00"/>
    <n v="650"/>
    <x v="0"/>
  </r>
  <r>
    <s v="R5"/>
    <d v="2022-04-14T00:00:00"/>
    <n v="90"/>
    <x v="0"/>
  </r>
  <r>
    <s v="R45"/>
    <d v="2022-04-14T00:00:00"/>
    <n v="240"/>
    <x v="0"/>
  </r>
  <r>
    <s v="R46"/>
    <d v="2022-04-14T00:00:00"/>
    <n v="600"/>
    <x v="0"/>
  </r>
  <r>
    <s v="R39"/>
    <d v="2022-04-14T00:00:00"/>
    <n v="810"/>
    <x v="0"/>
  </r>
  <r>
    <s v="R31"/>
    <d v="2022-04-14T00:00:00"/>
    <n v="1000"/>
    <x v="0"/>
  </r>
  <r>
    <s v="R32"/>
    <d v="2022-04-14T00:00:00"/>
    <n v="480"/>
    <x v="0"/>
  </r>
  <r>
    <s v="R29"/>
    <d v="2022-04-14T00:00:00"/>
    <n v="480"/>
    <x v="0"/>
  </r>
  <r>
    <s v="R30"/>
    <d v="2022-04-14T00:00:00"/>
    <n v="255"/>
    <x v="0"/>
  </r>
  <r>
    <s v="R36"/>
    <d v="2022-04-14T00:00:00"/>
    <n v="480"/>
    <x v="0"/>
  </r>
  <r>
    <s v="R38"/>
    <d v="2022-04-14T00:00:00"/>
    <n v="1880.09"/>
    <x v="0"/>
  </r>
  <r>
    <s v="R33"/>
    <d v="2022-04-14T00:00:00"/>
    <n v="850"/>
    <x v="0"/>
  </r>
  <r>
    <s v="R35"/>
    <d v="2022-04-14T00:00:00"/>
    <n v="540"/>
    <x v="0"/>
  </r>
  <r>
    <s v="R55"/>
    <d v="2022-04-15T00:00:00"/>
    <n v="1100"/>
    <x v="0"/>
  </r>
  <r>
    <s v="R54"/>
    <d v="2022-04-15T00:00:00"/>
    <n v="1420"/>
    <x v="0"/>
  </r>
  <r>
    <s v="R56"/>
    <d v="2022-04-15T00:00:00"/>
    <n v="850"/>
    <x v="0"/>
  </r>
  <r>
    <s v="R59"/>
    <d v="2022-04-15T00:00:00"/>
    <n v="450"/>
    <x v="0"/>
  </r>
  <r>
    <s v="R58"/>
    <d v="2022-04-15T00:00:00"/>
    <n v="700"/>
    <x v="0"/>
  </r>
  <r>
    <s v="R48"/>
    <d v="2022-04-15T00:00:00"/>
    <n v="330"/>
    <x v="0"/>
  </r>
  <r>
    <s v="R52"/>
    <d v="2022-04-15T00:00:00"/>
    <n v="170"/>
    <x v="0"/>
  </r>
  <r>
    <s v="R49"/>
    <d v="2022-04-15T00:00:00"/>
    <n v="410"/>
    <x v="0"/>
  </r>
  <r>
    <s v="R51"/>
    <d v="2022-04-15T00:00:00"/>
    <n v="1000"/>
    <x v="0"/>
  </r>
  <r>
    <s v="R50"/>
    <d v="2022-04-15T00:00:00"/>
    <n v="4000"/>
    <x v="0"/>
  </r>
  <r>
    <s v="R65"/>
    <d v="2022-04-16T00:00:00"/>
    <n v="1230"/>
    <x v="0"/>
  </r>
  <r>
    <s v="R66"/>
    <d v="2022-04-16T00:00:00"/>
    <n v="130"/>
    <x v="0"/>
  </r>
  <r>
    <s v="R63"/>
    <d v="2022-04-16T00:00:00"/>
    <n v="300"/>
    <x v="0"/>
  </r>
  <r>
    <s v="R64"/>
    <d v="2022-04-16T00:00:00"/>
    <n v="500"/>
    <x v="0"/>
  </r>
  <r>
    <s v="R71"/>
    <d v="2022-04-17T00:00:00"/>
    <n v="525"/>
    <x v="0"/>
  </r>
  <r>
    <s v="R72"/>
    <d v="2022-04-17T00:00:00"/>
    <n v="268"/>
    <x v="0"/>
  </r>
  <r>
    <s v="R76"/>
    <d v="2022-04-17T00:00:00"/>
    <n v="352"/>
    <x v="0"/>
  </r>
  <r>
    <s v="R67"/>
    <d v="2022-04-17T00:00:00"/>
    <n v="475"/>
    <x v="0"/>
  </r>
  <r>
    <s v="R68"/>
    <d v="2022-04-17T00:00:00"/>
    <n v="1155"/>
    <x v="0"/>
  </r>
  <r>
    <s v="R70"/>
    <d v="2022-04-17T00:00:00"/>
    <n v="500"/>
    <x v="0"/>
  </r>
  <r>
    <s v="R77"/>
    <d v="2022-04-17T00:00:00"/>
    <n v="1555"/>
    <x v="0"/>
  </r>
  <r>
    <s v="R82"/>
    <d v="2022-04-18T00:00:00"/>
    <n v="1260"/>
    <x v="0"/>
  </r>
  <r>
    <s v="R81"/>
    <d v="2022-04-18T00:00:00"/>
    <n v="720"/>
    <x v="0"/>
  </r>
  <r>
    <s v="R80"/>
    <d v="2022-04-18T00:00:00"/>
    <n v="395"/>
    <x v="0"/>
  </r>
  <r>
    <s v="R88"/>
    <d v="2022-04-19T00:00:00"/>
    <n v="0"/>
    <x v="0"/>
  </r>
  <r>
    <s v="R90"/>
    <d v="2022-04-19T00:00:00"/>
    <n v="330"/>
    <x v="0"/>
  </r>
  <r>
    <s v="R91"/>
    <d v="2022-04-19T00:00:00"/>
    <n v="113.25"/>
    <x v="0"/>
  </r>
  <r>
    <s v="R87"/>
    <d v="2022-04-19T00:00:00"/>
    <n v="390"/>
    <x v="0"/>
  </r>
  <r>
    <s v="R85"/>
    <d v="2022-04-19T00:00:00"/>
    <n v="100"/>
    <x v="0"/>
  </r>
  <r>
    <s v="R84"/>
    <d v="2022-04-19T00:00:00"/>
    <n v="975"/>
    <x v="0"/>
  </r>
  <r>
    <s v="R97"/>
    <d v="2022-04-20T00:00:00"/>
    <n v="130"/>
    <x v="0"/>
  </r>
  <r>
    <s v="R96"/>
    <d v="2022-04-20T00:00:00"/>
    <n v="420"/>
    <x v="0"/>
  </r>
  <r>
    <s v="R98"/>
    <d v="2022-04-20T00:00:00"/>
    <n v="660"/>
    <x v="0"/>
  </r>
  <r>
    <s v="R99"/>
    <d v="2022-04-20T00:00:00"/>
    <n v="450"/>
    <x v="0"/>
  </r>
  <r>
    <s v="R100"/>
    <d v="2022-04-20T00:00:00"/>
    <n v="1240"/>
    <x v="0"/>
  </r>
  <r>
    <s v="R95"/>
    <d v="2022-04-20T00:00:00"/>
    <n v="945"/>
    <x v="0"/>
  </r>
  <r>
    <s v="R93"/>
    <d v="2022-04-20T00:00:00"/>
    <n v="80"/>
    <x v="0"/>
  </r>
  <r>
    <s v="R92"/>
    <d v="2022-04-20T00:00:00"/>
    <n v="1700"/>
    <x v="0"/>
  </r>
  <r>
    <s v="R94"/>
    <d v="2022-04-20T00:00:00"/>
    <n v="1095"/>
    <x v="0"/>
  </r>
  <r>
    <s v="R101"/>
    <d v="2022-04-21T00:00:00"/>
    <n v="530"/>
    <x v="0"/>
  </r>
  <r>
    <s v="R102"/>
    <d v="2022-04-21T00:00:00"/>
    <n v="1330"/>
    <x v="0"/>
  </r>
  <r>
    <s v="R103"/>
    <d v="2022-04-22T00:00:00"/>
    <n v="1745"/>
    <x v="0"/>
  </r>
  <r>
    <s v="R104"/>
    <d v="2022-04-22T00:00:00"/>
    <n v="0"/>
    <x v="0"/>
  </r>
  <r>
    <s v="R110"/>
    <d v="2022-04-22T00:00:00"/>
    <n v="790"/>
    <x v="0"/>
  </r>
  <r>
    <s v="R112"/>
    <d v="2022-04-22T00:00:00"/>
    <n v="120"/>
    <x v="0"/>
  </r>
  <r>
    <s v="R109"/>
    <d v="2022-04-22T00:00:00"/>
    <n v="885"/>
    <x v="0"/>
  </r>
  <r>
    <s v="R105"/>
    <d v="2022-04-22T00:00:00"/>
    <n v="0"/>
    <x v="0"/>
  </r>
  <r>
    <s v="R107"/>
    <d v="2022-04-22T00:00:00"/>
    <n v="330"/>
    <x v="0"/>
  </r>
  <r>
    <s v="R111"/>
    <d v="2022-04-22T00:00:00"/>
    <n v="260"/>
    <x v="0"/>
  </r>
  <r>
    <s v="R116"/>
    <d v="2022-04-23T00:00:00"/>
    <n v="435"/>
    <x v="0"/>
  </r>
  <r>
    <s v="R119"/>
    <d v="2022-04-23T00:00:00"/>
    <n v="1120"/>
    <x v="0"/>
  </r>
  <r>
    <s v="R114"/>
    <d v="2022-04-23T00:00:00"/>
    <n v="372"/>
    <x v="0"/>
  </r>
  <r>
    <s v="R115"/>
    <d v="2022-04-23T00:00:00"/>
    <n v="80"/>
    <x v="0"/>
  </r>
  <r>
    <s v="R121"/>
    <d v="2022-04-23T00:00:00"/>
    <n v="195"/>
    <x v="0"/>
  </r>
  <r>
    <s v="R120"/>
    <d v="2022-04-23T00:00:00"/>
    <n v="2750"/>
    <x v="0"/>
  </r>
  <r>
    <s v="R117"/>
    <d v="2022-04-23T00:00:00"/>
    <n v="540"/>
    <x v="0"/>
  </r>
  <r>
    <s v="R122"/>
    <d v="2022-04-24T00:00:00"/>
    <n v="1190"/>
    <x v="0"/>
  </r>
  <r>
    <s v="R128"/>
    <d v="2022-04-25T00:00:00"/>
    <n v="140"/>
    <x v="0"/>
  </r>
  <r>
    <s v="R126"/>
    <d v="2022-04-25T00:00:00"/>
    <n v="740"/>
    <x v="0"/>
  </r>
  <r>
    <s v="R131"/>
    <d v="2022-04-25T00:00:00"/>
    <n v="180"/>
    <x v="0"/>
  </r>
  <r>
    <s v="R124"/>
    <d v="2022-04-25T00:00:00"/>
    <n v="810"/>
    <x v="0"/>
  </r>
  <r>
    <s v="R125"/>
    <d v="2022-04-25T00:00:00"/>
    <n v="360"/>
    <x v="0"/>
  </r>
  <r>
    <s v="R130"/>
    <d v="2022-04-25T00:00:00"/>
    <n v="860"/>
    <x v="0"/>
  </r>
  <r>
    <s v="R136"/>
    <d v="2022-04-26T00:00:00"/>
    <n v="975"/>
    <x v="0"/>
  </r>
  <r>
    <s v="R138"/>
    <d v="2022-04-26T00:00:00"/>
    <n v="340"/>
    <x v="0"/>
  </r>
  <r>
    <s v="R139"/>
    <d v="2022-04-26T00:00:00"/>
    <n v="900"/>
    <x v="0"/>
  </r>
  <r>
    <s v="R135"/>
    <d v="2022-04-26T00:00:00"/>
    <n v="360"/>
    <x v="0"/>
  </r>
  <r>
    <s v="R133"/>
    <d v="2022-04-26T00:00:00"/>
    <n v="180"/>
    <x v="0"/>
  </r>
  <r>
    <s v="R137"/>
    <d v="2022-04-26T00:00:00"/>
    <n v="295"/>
    <x v="0"/>
  </r>
  <r>
    <s v="R142"/>
    <d v="2022-04-27T00:00:00"/>
    <n v="180"/>
    <x v="0"/>
  </r>
  <r>
    <s v="R146"/>
    <d v="2022-04-27T00:00:00"/>
    <n v="1255"/>
    <x v="0"/>
  </r>
  <r>
    <s v="R144"/>
    <d v="2022-04-27T00:00:00"/>
    <n v="560"/>
    <x v="0"/>
  </r>
  <r>
    <s v="R141"/>
    <d v="2022-04-27T00:00:00"/>
    <n v="1280"/>
    <x v="0"/>
  </r>
  <r>
    <s v="R143"/>
    <d v="2022-04-27T00:00:00"/>
    <n v="1230"/>
    <x v="0"/>
  </r>
  <r>
    <s v="R149"/>
    <d v="2022-04-27T00:00:00"/>
    <n v="465"/>
    <x v="0"/>
  </r>
  <r>
    <s v="R147"/>
    <d v="2022-04-27T00:00:00"/>
    <n v="375"/>
    <x v="0"/>
  </r>
  <r>
    <s v="R150"/>
    <d v="2022-04-28T00:00:00"/>
    <n v="1490"/>
    <x v="0"/>
  </r>
  <r>
    <s v="R151"/>
    <d v="2022-04-28T00:00:00"/>
    <n v="558"/>
    <x v="0"/>
  </r>
  <r>
    <s v="R153"/>
    <d v="2022-04-29T00:00:00"/>
    <n v="330"/>
    <x v="0"/>
  </r>
  <r>
    <s v="R152"/>
    <d v="2022-04-29T00:00:00"/>
    <n v="35"/>
    <x v="0"/>
  </r>
  <r>
    <s v="R161"/>
    <d v="2022-05-01T00:00:00"/>
    <n v="0"/>
    <x v="0"/>
  </r>
  <r>
    <s v="R162"/>
    <d v="2022-05-01T00:00:00"/>
    <n v="1550"/>
    <x v="0"/>
  </r>
  <r>
    <s v="R166"/>
    <d v="2022-05-01T00:00:00"/>
    <n v="120"/>
    <x v="0"/>
  </r>
  <r>
    <s v="R160"/>
    <d v="2022-05-01T00:00:00"/>
    <n v="810"/>
    <x v="0"/>
  </r>
  <r>
    <s v="R164"/>
    <d v="2022-05-01T00:00:00"/>
    <n v="420"/>
    <x v="0"/>
  </r>
  <r>
    <s v="R169"/>
    <d v="2022-05-01T00:00:00"/>
    <n v="504"/>
    <x v="0"/>
  </r>
  <r>
    <s v="R165"/>
    <d v="2022-05-01T00:00:00"/>
    <n v="144"/>
    <x v="0"/>
  </r>
  <r>
    <s v="R180"/>
    <d v="2022-05-02T00:00:00"/>
    <n v="180"/>
    <x v="0"/>
  </r>
  <r>
    <s v="R179"/>
    <d v="2022-05-02T00:00:00"/>
    <n v="150"/>
    <x v="0"/>
  </r>
  <r>
    <s v="R171"/>
    <d v="2022-05-02T00:00:00"/>
    <n v="1100"/>
    <x v="0"/>
  </r>
  <r>
    <s v="R172"/>
    <d v="2022-05-02T00:00:00"/>
    <n v="330"/>
    <x v="0"/>
  </r>
  <r>
    <s v="R175"/>
    <d v="2022-05-02T00:00:00"/>
    <n v="590"/>
    <x v="0"/>
  </r>
  <r>
    <s v="R170"/>
    <d v="2022-05-02T00:00:00"/>
    <n v="1060"/>
    <x v="0"/>
  </r>
  <r>
    <s v="R178"/>
    <d v="2022-05-02T00:00:00"/>
    <n v="530"/>
    <x v="0"/>
  </r>
  <r>
    <s v="R177"/>
    <d v="2022-05-02T00:00:00"/>
    <n v="560"/>
    <x v="0"/>
  </r>
  <r>
    <s v="R176"/>
    <d v="2022-05-02T00:00:00"/>
    <n v="1835"/>
    <x v="0"/>
  </r>
  <r>
    <s v="R185"/>
    <d v="2022-05-03T00:00:00"/>
    <n v="250"/>
    <x v="0"/>
  </r>
  <r>
    <s v="R184"/>
    <d v="2022-05-03T00:00:00"/>
    <n v="140"/>
    <x v="0"/>
  </r>
  <r>
    <s v="R181"/>
    <d v="2022-05-03T00:00:00"/>
    <n v="90"/>
    <x v="0"/>
  </r>
  <r>
    <s v="R182"/>
    <d v="2022-05-03T00:00:00"/>
    <n v="225"/>
    <x v="0"/>
  </r>
  <r>
    <s v="R188"/>
    <d v="2022-05-04T00:00:00"/>
    <n v="1355"/>
    <x v="0"/>
  </r>
  <r>
    <s v="R186"/>
    <d v="2022-05-04T00:00:00"/>
    <n v="220"/>
    <x v="0"/>
  </r>
  <r>
    <s v="R187"/>
    <d v="2022-05-04T00:00:00"/>
    <n v="1204"/>
    <x v="0"/>
  </r>
  <r>
    <s v="R192"/>
    <d v="2022-05-05T00:00:00"/>
    <n v="1180"/>
    <x v="0"/>
  </r>
  <r>
    <s v="R194"/>
    <d v="2022-05-05T00:00:00"/>
    <n v="40"/>
    <x v="0"/>
  </r>
  <r>
    <s v="R193"/>
    <d v="2022-05-05T00:00:00"/>
    <n v="2217"/>
    <x v="0"/>
  </r>
  <r>
    <s v="R189"/>
    <d v="2022-05-05T00:00:00"/>
    <n v="3285"/>
    <x v="0"/>
  </r>
  <r>
    <s v="R191"/>
    <d v="2022-05-05T00:00:00"/>
    <n v="0"/>
    <x v="0"/>
  </r>
  <r>
    <s v="R195"/>
    <d v="2022-05-06T00:00:00"/>
    <n v="1160"/>
    <x v="0"/>
  </r>
  <r>
    <s v="R203"/>
    <d v="2022-05-07T00:00:00"/>
    <n v="40"/>
    <x v="0"/>
  </r>
  <r>
    <s v="R200"/>
    <d v="2022-05-07T00:00:00"/>
    <n v="360"/>
    <x v="0"/>
  </r>
  <r>
    <s v="R199"/>
    <d v="2022-05-07T00:00:00"/>
    <n v="750"/>
    <x v="0"/>
  </r>
  <r>
    <s v="R201"/>
    <d v="2022-05-07T00:00:00"/>
    <n v="615"/>
    <x v="0"/>
  </r>
  <r>
    <s v="R207"/>
    <d v="2022-05-08T00:00:00"/>
    <n v="20"/>
    <x v="0"/>
  </r>
  <r>
    <s v="R206"/>
    <d v="2022-05-08T00:00:00"/>
    <n v="20"/>
    <x v="0"/>
  </r>
  <r>
    <s v="R204"/>
    <d v="2022-05-08T00:00:00"/>
    <n v="495"/>
    <x v="0"/>
  </r>
  <r>
    <s v="R205"/>
    <d v="2022-05-08T00:00:00"/>
    <n v="900"/>
    <x v="0"/>
  </r>
  <r>
    <s v="R209"/>
    <d v="2022-05-08T00:00:00"/>
    <n v="90"/>
    <x v="0"/>
  </r>
  <r>
    <s v="R208"/>
    <d v="2022-05-08T00:00:00"/>
    <n v="0"/>
    <x v="0"/>
  </r>
  <r>
    <s v="R210"/>
    <d v="2022-05-08T00:00:00"/>
    <n v="2100"/>
    <x v="0"/>
  </r>
  <r>
    <s v="R212"/>
    <d v="2022-05-09T00:00:00"/>
    <n v="150"/>
    <x v="0"/>
  </r>
  <r>
    <s v="R214"/>
    <d v="2022-05-09T00:00:00"/>
    <n v="1330"/>
    <x v="0"/>
  </r>
  <r>
    <s v="R215"/>
    <d v="2022-05-09T00:00:00"/>
    <n v="640"/>
    <x v="0"/>
  </r>
  <r>
    <s v="R216"/>
    <d v="2022-05-10T00:00:00"/>
    <n v="340"/>
    <x v="0"/>
  </r>
  <r>
    <s v="R218"/>
    <d v="2022-05-10T00:00:00"/>
    <n v="780"/>
    <x v="0"/>
  </r>
  <r>
    <s v="R217"/>
    <d v="2022-05-10T00:00:00"/>
    <n v="975"/>
    <x v="0"/>
  </r>
  <r>
    <s v="R222"/>
    <d v="2022-05-11T00:00:00"/>
    <n v="60"/>
    <x v="0"/>
  </r>
  <r>
    <s v="R221"/>
    <d v="2022-05-11T00:00:00"/>
    <n v="800"/>
    <x v="0"/>
  </r>
  <r>
    <s v="R219"/>
    <d v="2022-05-11T00:00:00"/>
    <n v="820"/>
    <x v="0"/>
  </r>
  <r>
    <s v="R223"/>
    <d v="2022-05-12T00:00:00"/>
    <n v="80"/>
    <x v="0"/>
  </r>
  <r>
    <s v="R224"/>
    <d v="2022-05-12T00:00:00"/>
    <n v="735"/>
    <x v="0"/>
  </r>
  <r>
    <s v="R225"/>
    <d v="2022-05-12T00:00:00"/>
    <n v="390"/>
    <x v="0"/>
  </r>
  <r>
    <s v="R226"/>
    <d v="2022-05-13T00:00:00"/>
    <n v="360"/>
    <x v="0"/>
  </r>
  <r>
    <s v="R233"/>
    <d v="2022-05-13T00:00:00"/>
    <n v="465"/>
    <x v="0"/>
  </r>
  <r>
    <s v="R229"/>
    <d v="2022-05-13T00:00:00"/>
    <n v="545"/>
    <x v="0"/>
  </r>
  <r>
    <s v="R238"/>
    <d v="2022-05-14T00:00:00"/>
    <n v="80"/>
    <x v="0"/>
  </r>
  <r>
    <s v="R236"/>
    <d v="2022-05-14T00:00:00"/>
    <n v="90"/>
    <x v="0"/>
  </r>
  <r>
    <s v="R234"/>
    <d v="2022-05-14T00:00:00"/>
    <n v="235"/>
    <x v="0"/>
  </r>
  <r>
    <s v="R240"/>
    <d v="2022-05-15T00:00:00"/>
    <n v="255"/>
    <x v="0"/>
  </r>
  <r>
    <s v="R239"/>
    <d v="2022-05-15T00:00:00"/>
    <n v="420"/>
    <x v="0"/>
  </r>
  <r>
    <s v="R241"/>
    <d v="2022-05-15T00:00:00"/>
    <n v="330"/>
    <x v="0"/>
  </r>
  <r>
    <s v="R242"/>
    <d v="2022-05-16T00:00:00"/>
    <n v="360"/>
    <x v="0"/>
  </r>
  <r>
    <s v="R243"/>
    <d v="2022-05-16T00:00:00"/>
    <n v="625"/>
    <x v="0"/>
  </r>
  <r>
    <s v="R245"/>
    <d v="2022-05-16T00:00:00"/>
    <n v="540"/>
    <x v="0"/>
  </r>
  <r>
    <s v="R246"/>
    <d v="2022-05-16T00:00:00"/>
    <n v="200"/>
    <x v="0"/>
  </r>
  <r>
    <s v="R247"/>
    <d v="2022-05-16T00:00:00"/>
    <n v="255"/>
    <x v="0"/>
  </r>
  <r>
    <s v="R249"/>
    <d v="2022-05-17T00:00:00"/>
    <n v="400"/>
    <x v="0"/>
  </r>
  <r>
    <s v="R250"/>
    <d v="2022-05-17T00:00:00"/>
    <n v="280"/>
    <x v="0"/>
  </r>
  <r>
    <s v="R251"/>
    <d v="2022-05-17T00:00:00"/>
    <n v="95"/>
    <x v="0"/>
  </r>
  <r>
    <s v="R252"/>
    <d v="2022-05-17T00:00:00"/>
    <n v="40"/>
    <x v="0"/>
  </r>
  <r>
    <s v="R248"/>
    <d v="2022-05-17T00:00:00"/>
    <n v="300"/>
    <x v="0"/>
  </r>
  <r>
    <s v="R253"/>
    <d v="2022-05-18T00:00:00"/>
    <n v="260"/>
    <x v="0"/>
  </r>
  <r>
    <s v="R256"/>
    <d v="2022-05-19T00:00:00"/>
    <n v="1560"/>
    <x v="0"/>
  </r>
  <r>
    <s v="R257"/>
    <d v="2022-05-19T00:00:00"/>
    <n v="330"/>
    <x v="0"/>
  </r>
  <r>
    <s v="R259"/>
    <d v="2022-05-20T00:00:00"/>
    <n v="855"/>
    <x v="0"/>
  </r>
  <r>
    <s v="R258"/>
    <d v="2022-05-20T00:00:00"/>
    <n v="55"/>
    <x v="0"/>
  </r>
  <r>
    <s v="R262"/>
    <d v="2022-05-21T00:00:00"/>
    <n v="225"/>
    <x v="0"/>
  </r>
  <r>
    <s v="R263"/>
    <d v="2022-05-21T00:00:00"/>
    <n v="360"/>
    <x v="0"/>
  </r>
  <r>
    <s v="R264"/>
    <d v="2022-05-22T00:00:00"/>
    <n v="238"/>
    <x v="0"/>
  </r>
  <r>
    <s v="R265"/>
    <d v="2022-05-22T00:00:00"/>
    <n v="668"/>
    <x v="0"/>
  </r>
  <r>
    <s v="R267"/>
    <d v="2022-05-23T00:00:00"/>
    <n v="690"/>
    <x v="0"/>
  </r>
  <r>
    <s v="R269"/>
    <d v="2022-05-25T00:00:00"/>
    <n v="360"/>
    <x v="0"/>
  </r>
  <r>
    <s v="R268"/>
    <d v="2022-05-25T00:00:00"/>
    <n v="0"/>
    <x v="0"/>
  </r>
  <r>
    <s v="R272"/>
    <d v="2022-05-27T00:00:00"/>
    <n v="195"/>
    <x v="0"/>
  </r>
  <r>
    <s v="R273"/>
    <d v="2022-05-27T00:00:00"/>
    <n v="660"/>
    <x v="0"/>
  </r>
  <r>
    <s v="R275"/>
    <d v="2022-05-28T00:00:00"/>
    <n v="1020"/>
    <x v="0"/>
  </r>
  <r>
    <s v="R274"/>
    <d v="2022-05-28T00:00:00"/>
    <n v="145"/>
    <x v="0"/>
  </r>
  <r>
    <s v="R276"/>
    <d v="2022-05-28T00:00:00"/>
    <n v="710"/>
    <x v="0"/>
  </r>
  <r>
    <s v="R277"/>
    <d v="2022-05-29T00:00:00"/>
    <n v="120"/>
    <x v="0"/>
  </r>
  <r>
    <s v="R278"/>
    <d v="2022-05-29T00:00:00"/>
    <n v="0"/>
    <x v="0"/>
  </r>
  <r>
    <s v="R283"/>
    <d v="2022-05-30T00:00:00"/>
    <n v="360"/>
    <x v="0"/>
  </r>
  <r>
    <s v="R284"/>
    <d v="2022-05-30T00:00:00"/>
    <n v="525"/>
    <x v="0"/>
  </r>
  <r>
    <s v="R285"/>
    <d v="2022-05-30T00:00:00"/>
    <n v="20"/>
    <x v="0"/>
  </r>
  <r>
    <s v="R282"/>
    <d v="2022-05-30T00:00:00"/>
    <n v="160"/>
    <x v="0"/>
  </r>
  <r>
    <s v="R281"/>
    <d v="2022-05-30T00:00:00"/>
    <n v="153"/>
    <x v="0"/>
  </r>
  <r>
    <s v="R286"/>
    <d v="2022-05-31T00:00:00"/>
    <n v="515"/>
    <x v="0"/>
  </r>
  <r>
    <s v="R288"/>
    <d v="2022-05-31T00:00:00"/>
    <n v="1020"/>
    <x v="0"/>
  </r>
  <r>
    <s v="R292"/>
    <d v="2022-06-01T00:00:00"/>
    <n v="270"/>
    <x v="0"/>
  </r>
  <r>
    <s v="R294"/>
    <d v="2022-06-01T00:00:00"/>
    <n v="90"/>
    <x v="0"/>
  </r>
  <r>
    <s v="R293"/>
    <d v="2022-06-01T00:00:00"/>
    <n v="1000"/>
    <x v="0"/>
  </r>
  <r>
    <s v="R295"/>
    <d v="2022-06-05T00:00:00"/>
    <n v="1800"/>
    <x v="0"/>
  </r>
  <r>
    <s v="R298"/>
    <d v="2022-06-06T00:00:00"/>
    <n v="810"/>
    <x v="0"/>
  </r>
  <r>
    <s v="R300"/>
    <d v="2022-06-06T00:00:00"/>
    <n v="60"/>
    <x v="0"/>
  </r>
  <r>
    <s v="R299"/>
    <d v="2022-06-06T00:00:00"/>
    <n v="0"/>
    <x v="0"/>
  </r>
  <r>
    <s v="R301"/>
    <d v="2022-06-07T00:00:00"/>
    <n v="390"/>
    <x v="0"/>
  </r>
  <r>
    <s v="R302"/>
    <d v="2022-06-07T00:00:00"/>
    <n v="45"/>
    <x v="0"/>
  </r>
  <r>
    <s v="R304"/>
    <d v="2022-06-07T00:00:00"/>
    <n v="560"/>
    <x v="0"/>
  </r>
  <r>
    <s v="R305"/>
    <d v="2022-06-08T00:00:00"/>
    <n v="45"/>
    <x v="0"/>
  </r>
  <r>
    <s v="R306"/>
    <d v="2022-06-08T00:00:00"/>
    <n v="195"/>
    <x v="0"/>
  </r>
  <r>
    <s v="R308"/>
    <d v="2022-06-09T00:00:00"/>
    <n v="360"/>
    <x v="0"/>
  </r>
  <r>
    <s v="R310"/>
    <d v="2022-06-09T00:00:00"/>
    <n v="430"/>
    <x v="0"/>
  </r>
  <r>
    <s v="R307"/>
    <d v="2022-06-09T00:00:00"/>
    <n v="710"/>
    <x v="0"/>
  </r>
  <r>
    <s v="R309"/>
    <d v="2022-06-09T00:00:00"/>
    <n v="120"/>
    <x v="0"/>
  </r>
  <r>
    <s v="R314"/>
    <d v="2022-06-10T00:00:00"/>
    <n v="110"/>
    <x v="0"/>
  </r>
  <r>
    <s v="R312"/>
    <d v="2022-06-10T00:00:00"/>
    <n v="65"/>
    <x v="0"/>
  </r>
  <r>
    <s v="R311"/>
    <d v="2022-06-10T00:00:00"/>
    <n v="50"/>
    <x v="0"/>
  </r>
  <r>
    <s v="R320"/>
    <d v="2022-06-11T00:00:00"/>
    <n v="1420"/>
    <x v="0"/>
  </r>
  <r>
    <s v="R319"/>
    <d v="2022-06-11T00:00:00"/>
    <n v="180"/>
    <x v="0"/>
  </r>
  <r>
    <s v="R315"/>
    <d v="2022-06-11T00:00:00"/>
    <n v="615"/>
    <x v="0"/>
  </r>
  <r>
    <s v="R322"/>
    <d v="2022-06-12T00:00:00"/>
    <n v="375"/>
    <x v="0"/>
  </r>
  <r>
    <s v="R325"/>
    <d v="2022-06-13T00:00:00"/>
    <n v="20"/>
    <x v="0"/>
  </r>
  <r>
    <s v="R324"/>
    <d v="2022-06-13T00:00:00"/>
    <n v="360"/>
    <x v="0"/>
  </r>
  <r>
    <s v="R323"/>
    <d v="2022-06-13T00:00:00"/>
    <n v="175"/>
    <x v="0"/>
  </r>
  <r>
    <s v="R328"/>
    <d v="2022-06-14T00:00:00"/>
    <n v="608"/>
    <x v="0"/>
  </r>
  <r>
    <s v="R329"/>
    <d v="2022-06-14T00:00:00"/>
    <n v="720"/>
    <x v="0"/>
  </r>
  <r>
    <s v="R326"/>
    <d v="2022-06-14T00:00:00"/>
    <n v="1070"/>
    <x v="0"/>
  </r>
  <r>
    <s v="R327"/>
    <d v="2022-06-14T00:00:00"/>
    <n v="170"/>
    <x v="0"/>
  </r>
  <r>
    <s v="R333"/>
    <d v="2022-06-15T00:00:00"/>
    <n v="929"/>
    <x v="0"/>
  </r>
  <r>
    <s v="R334"/>
    <d v="2022-06-15T00:00:00"/>
    <n v="70"/>
    <x v="0"/>
  </r>
  <r>
    <s v="R331"/>
    <d v="2022-06-15T00:00:00"/>
    <n v="40"/>
    <x v="0"/>
  </r>
  <r>
    <s v="R332"/>
    <d v="2022-06-15T00:00:00"/>
    <n v="535"/>
    <x v="0"/>
  </r>
  <r>
    <s v="R338"/>
    <d v="2022-06-16T00:00:00"/>
    <n v="510"/>
    <x v="0"/>
  </r>
  <r>
    <s v="R339"/>
    <d v="2022-06-16T00:00:00"/>
    <n v="480"/>
    <x v="0"/>
  </r>
  <r>
    <s v="R335"/>
    <d v="2022-06-16T00:00:00"/>
    <n v="220"/>
    <x v="0"/>
  </r>
  <r>
    <s v="R337"/>
    <d v="2022-06-16T00:00:00"/>
    <n v="149"/>
    <x v="0"/>
  </r>
  <r>
    <s v="R343"/>
    <d v="2022-06-17T00:00:00"/>
    <n v="180"/>
    <x v="0"/>
  </r>
  <r>
    <s v="R342"/>
    <d v="2022-06-17T00:00:00"/>
    <n v="695"/>
    <x v="0"/>
  </r>
  <r>
    <s v="R348"/>
    <d v="2022-06-18T00:00:00"/>
    <n v="1449"/>
    <x v="0"/>
  </r>
  <r>
    <s v="R349"/>
    <d v="2022-06-18T00:00:00"/>
    <n v="701"/>
    <x v="0"/>
  </r>
  <r>
    <s v="R347"/>
    <d v="2022-06-18T00:00:00"/>
    <n v="249"/>
    <x v="0"/>
  </r>
  <r>
    <s v="R344"/>
    <d v="2022-06-18T00:00:00"/>
    <n v="210"/>
    <x v="0"/>
  </r>
  <r>
    <s v="R345"/>
    <d v="2022-06-18T00:00:00"/>
    <n v="570"/>
    <x v="0"/>
  </r>
  <r>
    <s v="R352"/>
    <d v="2022-06-19T00:00:00"/>
    <n v="680"/>
    <x v="0"/>
  </r>
  <r>
    <s v="R353"/>
    <d v="2022-06-19T00:00:00"/>
    <n v="510"/>
    <x v="0"/>
  </r>
  <r>
    <s v="R350"/>
    <d v="2022-06-19T00:00:00"/>
    <n v="470"/>
    <x v="0"/>
  </r>
  <r>
    <s v="R351"/>
    <d v="2022-06-19T00:00:00"/>
    <n v="740"/>
    <x v="0"/>
  </r>
  <r>
    <s v="R357"/>
    <d v="2022-06-20T00:00:00"/>
    <n v="130"/>
    <x v="0"/>
  </r>
  <r>
    <s v="R356"/>
    <d v="2022-06-20T00:00:00"/>
    <n v="105"/>
    <x v="0"/>
  </r>
  <r>
    <s v="R354"/>
    <d v="2022-06-20T00:00:00"/>
    <n v="50"/>
    <x v="0"/>
  </r>
  <r>
    <s v="R359"/>
    <d v="2022-06-21T00:00:00"/>
    <n v="55"/>
    <x v="0"/>
  </r>
  <r>
    <s v="R358"/>
    <d v="2022-06-21T00:00:00"/>
    <n v="540"/>
    <x v="0"/>
  </r>
  <r>
    <s v="R362"/>
    <d v="2022-06-22T00:00:00"/>
    <n v="1743"/>
    <x v="0"/>
  </r>
  <r>
    <s v="R361"/>
    <d v="2022-06-22T00:00:00"/>
    <n v="90"/>
    <x v="0"/>
  </r>
  <r>
    <s v="R360"/>
    <d v="2022-06-22T00:00:00"/>
    <n v="330"/>
    <x v="0"/>
  </r>
  <r>
    <s v="R363"/>
    <d v="2022-06-23T00:00:00"/>
    <n v="180"/>
    <x v="0"/>
  </r>
  <r>
    <s v="R365"/>
    <d v="2022-06-24T00:00:00"/>
    <n v="1920"/>
    <x v="0"/>
  </r>
  <r>
    <s v="R364"/>
    <d v="2022-06-24T00:00:00"/>
    <n v="0"/>
    <x v="0"/>
  </r>
  <r>
    <s v="R369"/>
    <d v="2022-06-25T00:00:00"/>
    <n v="120"/>
    <x v="0"/>
  </r>
  <r>
    <s v="R370"/>
    <d v="2022-06-25T00:00:00"/>
    <n v="240"/>
    <x v="0"/>
  </r>
  <r>
    <s v="R371"/>
    <d v="2022-06-25T00:00:00"/>
    <n v="2310"/>
    <x v="0"/>
  </r>
  <r>
    <s v="R366"/>
    <d v="2022-06-25T00:00:00"/>
    <n v="110"/>
    <x v="0"/>
  </r>
  <r>
    <s v="R367"/>
    <d v="2022-06-25T00:00:00"/>
    <n v="2965"/>
    <x v="0"/>
  </r>
  <r>
    <s v="R368"/>
    <d v="2022-06-25T00:00:00"/>
    <n v="0"/>
    <x v="0"/>
  </r>
  <r>
    <s v="R375"/>
    <d v="2022-06-27T00:00:00"/>
    <n v="260"/>
    <x v="0"/>
  </r>
  <r>
    <s v="R374"/>
    <d v="2022-06-27T00:00:00"/>
    <n v="0"/>
    <x v="0"/>
  </r>
  <r>
    <s v="R373"/>
    <d v="2022-06-27T00:00:00"/>
    <n v="945"/>
    <x v="0"/>
  </r>
  <r>
    <s v="R377"/>
    <d v="2022-06-28T00:00:00"/>
    <n v="0"/>
    <x v="0"/>
  </r>
  <r>
    <s v="R381"/>
    <d v="2022-06-29T00:00:00"/>
    <n v="827"/>
    <x v="0"/>
  </r>
  <r>
    <s v="R380"/>
    <d v="2022-06-29T00:00:00"/>
    <n v="360"/>
    <x v="0"/>
  </r>
  <r>
    <s v="R379"/>
    <d v="2022-06-29T00:00:00"/>
    <n v="138"/>
    <x v="0"/>
  </r>
  <r>
    <s v="R384"/>
    <d v="2022-06-30T00:00:00"/>
    <n v="450"/>
    <x v="0"/>
  </r>
  <r>
    <s v="R382"/>
    <d v="2022-06-30T00:00:00"/>
    <n v="30"/>
    <x v="0"/>
  </r>
  <r>
    <s v="R387"/>
    <d v="2022-07-01T00:00:00"/>
    <n v="398"/>
    <x v="0"/>
  </r>
  <r>
    <s v="R386"/>
    <d v="2022-07-01T00:00:00"/>
    <n v="330"/>
    <x v="0"/>
  </r>
  <r>
    <s v="R385"/>
    <d v="2022-07-01T00:00:00"/>
    <n v="380"/>
    <x v="0"/>
  </r>
  <r>
    <s v="R392"/>
    <d v="2022-07-02T00:00:00"/>
    <n v="150"/>
    <x v="0"/>
  </r>
  <r>
    <s v="R393"/>
    <d v="2022-07-02T00:00:00"/>
    <n v="40"/>
    <x v="0"/>
  </r>
  <r>
    <s v="R388"/>
    <d v="2022-07-02T00:00:00"/>
    <n v="25"/>
    <x v="0"/>
  </r>
  <r>
    <s v="R389"/>
    <d v="2022-07-02T00:00:00"/>
    <n v="630"/>
    <x v="0"/>
  </r>
  <r>
    <s v="R398"/>
    <d v="2022-07-03T00:00:00"/>
    <n v="535"/>
    <x v="0"/>
  </r>
  <r>
    <s v="R399"/>
    <d v="2022-07-03T00:00:00"/>
    <n v="920"/>
    <x v="0"/>
  </r>
  <r>
    <s v="R395"/>
    <d v="2022-07-03T00:00:00"/>
    <n v="920"/>
    <x v="0"/>
  </r>
  <r>
    <s v="R397"/>
    <d v="2022-07-03T00:00:00"/>
    <n v="180"/>
    <x v="0"/>
  </r>
  <r>
    <s v="R400"/>
    <d v="2022-07-04T00:00:00"/>
    <n v="40"/>
    <x v="0"/>
  </r>
  <r>
    <s v="R401"/>
    <d v="2022-07-04T00:00:00"/>
    <n v="615"/>
    <x v="0"/>
  </r>
  <r>
    <s v="R408"/>
    <d v="2022-07-05T00:00:00"/>
    <n v="1290"/>
    <x v="0"/>
  </r>
  <r>
    <s v="R403"/>
    <d v="2022-07-05T00:00:00"/>
    <n v="100"/>
    <x v="0"/>
  </r>
  <r>
    <s v="R407"/>
    <d v="2022-07-05T00:00:00"/>
    <n v="640"/>
    <x v="0"/>
  </r>
  <r>
    <s v="R404"/>
    <d v="2022-07-05T00:00:00"/>
    <n v="250"/>
    <x v="0"/>
  </r>
  <r>
    <s v="R406"/>
    <d v="2022-07-05T00:00:00"/>
    <n v="850"/>
    <x v="0"/>
  </r>
  <r>
    <s v="R410"/>
    <d v="2022-07-06T00:00:00"/>
    <n v="1215"/>
    <x v="0"/>
  </r>
  <r>
    <s v="R414"/>
    <d v="2022-07-07T00:00:00"/>
    <n v="1760"/>
    <x v="0"/>
  </r>
  <r>
    <s v="R418"/>
    <d v="2022-07-08T00:00:00"/>
    <n v="90"/>
    <x v="0"/>
  </r>
  <r>
    <s v="R419"/>
    <d v="2022-07-08T00:00:00"/>
    <n v="60"/>
    <x v="0"/>
  </r>
  <r>
    <s v="R417"/>
    <d v="2022-07-08T00:00:00"/>
    <n v="690"/>
    <x v="0"/>
  </r>
  <r>
    <s v="R424"/>
    <d v="2022-07-09T00:00:00"/>
    <n v="250"/>
    <x v="0"/>
  </r>
  <r>
    <s v="R420"/>
    <d v="2022-07-09T00:00:00"/>
    <n v="710"/>
    <x v="0"/>
  </r>
  <r>
    <s v="R423"/>
    <d v="2022-07-09T00:00:00"/>
    <n v="560"/>
    <x v="0"/>
  </r>
  <r>
    <s v="R421"/>
    <d v="2022-07-09T00:00:00"/>
    <n v="180"/>
    <x v="0"/>
  </r>
  <r>
    <s v="R422"/>
    <d v="2022-07-09T00:00:00"/>
    <n v="265"/>
    <x v="0"/>
  </r>
  <r>
    <s v="R429"/>
    <d v="2022-07-10T00:00:00"/>
    <n v="110"/>
    <x v="0"/>
  </r>
  <r>
    <s v="R427"/>
    <d v="2022-07-10T00:00:00"/>
    <n v="630"/>
    <x v="0"/>
  </r>
  <r>
    <s v="R425"/>
    <d v="2022-07-10T00:00:00"/>
    <n v="40"/>
    <x v="0"/>
  </r>
  <r>
    <s v="R428"/>
    <d v="2022-07-10T00:00:00"/>
    <n v="920"/>
    <x v="0"/>
  </r>
  <r>
    <s v="R431"/>
    <d v="2022-07-11T00:00:00"/>
    <n v="1700"/>
    <x v="0"/>
  </r>
  <r>
    <s v="R430"/>
    <d v="2022-07-11T00:00:00"/>
    <n v="420"/>
    <x v="0"/>
  </r>
  <r>
    <s v="R436"/>
    <d v="2022-07-14T00:00:00"/>
    <n v="1050"/>
    <x v="0"/>
  </r>
  <r>
    <s v="R435"/>
    <d v="2022-07-14T00:00:00"/>
    <n v="388"/>
    <x v="0"/>
  </r>
  <r>
    <s v="R439"/>
    <d v="2022-07-15T00:00:00"/>
    <n v="1096"/>
    <x v="0"/>
  </r>
  <r>
    <s v="R438"/>
    <d v="2022-07-15T00:00:00"/>
    <n v="225"/>
    <x v="0"/>
  </r>
  <r>
    <s v="R441"/>
    <d v="2022-07-16T00:00:00"/>
    <n v="225"/>
    <x v="0"/>
  </r>
  <r>
    <s v="R446"/>
    <d v="2022-07-17T00:00:00"/>
    <n v="45"/>
    <x v="0"/>
  </r>
  <r>
    <s v="R443"/>
    <d v="2022-07-17T00:00:00"/>
    <n v="1129"/>
    <x v="0"/>
  </r>
  <r>
    <s v="R448"/>
    <d v="2022-07-18T00:00:00"/>
    <n v="103"/>
    <x v="0"/>
  </r>
  <r>
    <s v="R447"/>
    <d v="2022-07-18T00:00:00"/>
    <n v="990"/>
    <x v="0"/>
  </r>
  <r>
    <s v="R451"/>
    <d v="2022-07-19T00:00:00"/>
    <n v="100"/>
    <x v="0"/>
  </r>
  <r>
    <s v="R450"/>
    <d v="2022-07-19T00:00:00"/>
    <n v="690"/>
    <x v="0"/>
  </r>
  <r>
    <s v="R449"/>
    <d v="2022-07-19T00:00:00"/>
    <n v="75"/>
    <x v="0"/>
  </r>
  <r>
    <s v="R457"/>
    <d v="2022-07-20T00:00:00"/>
    <n v="690"/>
    <x v="0"/>
  </r>
  <r>
    <s v="R458"/>
    <d v="2022-07-20T00:00:00"/>
    <n v="100"/>
    <x v="0"/>
  </r>
  <r>
    <s v="R455"/>
    <d v="2022-07-20T00:00:00"/>
    <n v="225"/>
    <x v="0"/>
  </r>
  <r>
    <s v="R456"/>
    <d v="2022-07-20T00:00:00"/>
    <n v="1620"/>
    <x v="0"/>
  </r>
  <r>
    <s v="R460"/>
    <d v="2022-07-21T00:00:00"/>
    <n v="1215"/>
    <x v="0"/>
  </r>
  <r>
    <s v="R459"/>
    <d v="2022-07-21T00:00:00"/>
    <n v="106"/>
    <x v="0"/>
  </r>
  <r>
    <s v="R462"/>
    <d v="2022-07-22T00:00:00"/>
    <n v="370"/>
    <x v="0"/>
  </r>
  <r>
    <s v="R463"/>
    <d v="2022-07-23T00:00:00"/>
    <n v="50"/>
    <x v="0"/>
  </r>
  <r>
    <s v="R468"/>
    <d v="2022-07-24T00:00:00"/>
    <n v="80"/>
    <x v="0"/>
  </r>
  <r>
    <s v="R469"/>
    <d v="2022-07-24T00:00:00"/>
    <n v="225"/>
    <x v="0"/>
  </r>
  <r>
    <s v="R466"/>
    <d v="2022-07-24T00:00:00"/>
    <n v="170"/>
    <x v="0"/>
  </r>
  <r>
    <s v="R467"/>
    <d v="2022-07-24T00:00:00"/>
    <n v="200"/>
    <x v="0"/>
  </r>
  <r>
    <s v="R471"/>
    <d v="2022-07-26T00:00:00"/>
    <n v="710"/>
    <x v="0"/>
  </r>
  <r>
    <s v="R483"/>
    <d v="2022-07-27T00:00:00"/>
    <n v="135"/>
    <x v="0"/>
  </r>
  <r>
    <s v="R482"/>
    <d v="2022-07-27T00:00:00"/>
    <n v="260"/>
    <x v="0"/>
  </r>
  <r>
    <s v="R478"/>
    <d v="2022-07-27T00:00:00"/>
    <n v="225"/>
    <x v="0"/>
  </r>
  <r>
    <s v="R486"/>
    <d v="2022-07-27T00:00:00"/>
    <n v="782"/>
    <x v="0"/>
  </r>
  <r>
    <s v="R477"/>
    <d v="2022-07-27T00:00:00"/>
    <n v="45"/>
    <x v="0"/>
  </r>
  <r>
    <s v="R475"/>
    <d v="2022-07-27T00:00:00"/>
    <n v="0"/>
    <x v="0"/>
  </r>
  <r>
    <s v="R481"/>
    <d v="2022-07-27T00:00:00"/>
    <n v="195"/>
    <x v="0"/>
  </r>
  <r>
    <s v="R479"/>
    <d v="2022-07-27T00:00:00"/>
    <n v="30"/>
    <x v="0"/>
  </r>
  <r>
    <s v="R484"/>
    <d v="2022-07-28T00:00:00"/>
    <n v="520"/>
    <x v="0"/>
  </r>
  <r>
    <s v="R485"/>
    <d v="2022-07-28T00:00:00"/>
    <n v="100"/>
    <x v="0"/>
  </r>
  <r>
    <s v="R487"/>
    <d v="2022-07-29T00:00:00"/>
    <n v="345"/>
    <x v="0"/>
  </r>
  <r>
    <s v="R489"/>
    <d v="2022-07-30T00:00:00"/>
    <n v="45"/>
    <x v="0"/>
  </r>
  <r>
    <s v="R490"/>
    <d v="2022-07-30T00:00:00"/>
    <n v="40"/>
    <x v="0"/>
  </r>
  <r>
    <s v="R495"/>
    <d v="2022-08-02T00:00:00"/>
    <n v="1035"/>
    <x v="0"/>
  </r>
  <r>
    <s v="R493"/>
    <d v="2022-08-02T00:00:00"/>
    <n v="605"/>
    <x v="0"/>
  </r>
  <r>
    <s v="R496"/>
    <d v="2022-08-03T00:00:00"/>
    <n v="180"/>
    <x v="0"/>
  </r>
  <r>
    <s v="R498"/>
    <d v="2022-08-04T00:00:00"/>
    <n v="285"/>
    <x v="0"/>
  </r>
  <r>
    <s v="R500"/>
    <d v="2022-08-04T00:00:00"/>
    <n v="290"/>
    <x v="0"/>
  </r>
  <r>
    <s v="R505"/>
    <d v="2022-08-06T00:00:00"/>
    <n v="590"/>
    <x v="0"/>
  </r>
  <r>
    <s v="R506"/>
    <d v="2022-08-06T00:00:00"/>
    <n v="135"/>
    <x v="0"/>
  </r>
  <r>
    <s v="R507"/>
    <d v="2022-08-06T00:00:00"/>
    <n v="120"/>
    <x v="0"/>
  </r>
  <r>
    <s v="R504"/>
    <d v="2022-08-06T00:00:00"/>
    <n v="900"/>
    <x v="0"/>
  </r>
  <r>
    <s v="R508"/>
    <d v="2022-08-06T00:00:00"/>
    <n v="492"/>
    <x v="0"/>
  </r>
  <r>
    <s v="R502"/>
    <d v="2022-08-06T00:00:00"/>
    <n v="1815"/>
    <x v="0"/>
  </r>
  <r>
    <s v="R503"/>
    <d v="2022-08-06T00:00:00"/>
    <n v="645"/>
    <x v="0"/>
  </r>
  <r>
    <s v="R510"/>
    <d v="2022-08-08T00:00:00"/>
    <n v="40"/>
    <x v="0"/>
  </r>
  <r>
    <s v="R511"/>
    <d v="2022-08-09T00:00:00"/>
    <n v="815"/>
    <x v="0"/>
  </r>
  <r>
    <s v="R512"/>
    <d v="2022-08-09T00:00:00"/>
    <n v="1405"/>
    <x v="0"/>
  </r>
  <r>
    <s v="R513"/>
    <d v="2022-08-10T00:00:00"/>
    <n v="816"/>
    <x v="0"/>
  </r>
  <r>
    <s v="R514"/>
    <d v="2022-08-11T00:00:00"/>
    <n v="200"/>
    <x v="0"/>
  </r>
  <r>
    <s v="R515"/>
    <d v="2022-08-12T00:00:00"/>
    <n v="90"/>
    <x v="0"/>
  </r>
  <r>
    <s v="R516"/>
    <d v="2022-08-14T00:00:00"/>
    <n v="1512"/>
    <x v="0"/>
  </r>
  <r>
    <s v="R518"/>
    <d v="2022-08-14T00:00:00"/>
    <n v="210"/>
    <x v="0"/>
  </r>
  <r>
    <s v="R521"/>
    <d v="2022-08-23T00:00:00"/>
    <n v="210"/>
    <x v="0"/>
  </r>
  <r>
    <s v="R522"/>
    <d v="2022-08-24T00:00:00"/>
    <n v="65"/>
    <x v="0"/>
  </r>
  <r>
    <s v="R527"/>
    <d v="2022-08-25T00:00:00"/>
    <n v="1020"/>
    <x v="0"/>
  </r>
  <r>
    <s v="R528"/>
    <d v="2022-08-25T00:00:00"/>
    <n v="609"/>
    <x v="0"/>
  </r>
  <r>
    <s v="R526"/>
    <d v="2022-08-25T00:00:00"/>
    <n v="297"/>
    <x v="0"/>
  </r>
  <r>
    <s v="R525"/>
    <d v="2022-08-25T00:00:00"/>
    <n v="249"/>
    <x v="0"/>
  </r>
  <r>
    <s v="R529"/>
    <d v="2022-08-26T00:00:00"/>
    <n v="360"/>
    <x v="0"/>
  </r>
  <r>
    <s v="R530"/>
    <d v="2022-08-26T00:00:00"/>
    <n v="985"/>
    <x v="0"/>
  </r>
  <r>
    <s v="R532"/>
    <d v="2022-08-27T00:00:00"/>
    <n v="1055"/>
    <x v="0"/>
  </r>
  <r>
    <s v="R531"/>
    <d v="2022-08-27T00:00:00"/>
    <n v="333"/>
    <x v="0"/>
  </r>
  <r>
    <s v="R534"/>
    <d v="2022-08-28T00:00:00"/>
    <n v="540"/>
    <x v="0"/>
  </r>
  <r>
    <s v="R535"/>
    <d v="2022-08-28T00:00:00"/>
    <n v="525"/>
    <x v="0"/>
  </r>
  <r>
    <s v="R536"/>
    <d v="2022-08-30T00:00:00"/>
    <n v="330"/>
    <x v="0"/>
  </r>
  <r>
    <s v="R537"/>
    <d v="2022-08-30T00:00:00"/>
    <n v="135"/>
    <x v="0"/>
  </r>
  <r>
    <s v="R543"/>
    <d v="2022-08-31T00:00:00"/>
    <n v="360"/>
    <x v="0"/>
  </r>
  <r>
    <s v="R545"/>
    <d v="2022-08-31T00:00:00"/>
    <n v="0"/>
    <x v="0"/>
  </r>
  <r>
    <s v="R539"/>
    <d v="2022-08-31T00:00:00"/>
    <n v="330"/>
    <x v="0"/>
  </r>
  <r>
    <s v="R538"/>
    <d v="2022-08-31T00:00:00"/>
    <n v="625"/>
    <x v="0"/>
  </r>
  <r>
    <s v="R541"/>
    <d v="2022-08-31T00:00:00"/>
    <n v="669"/>
    <x v="0"/>
  </r>
  <r>
    <s v="R546"/>
    <d v="2022-09-01T00:00:00"/>
    <n v="72"/>
    <x v="0"/>
  </r>
  <r>
    <s v="R547"/>
    <d v="2022-09-01T00:00:00"/>
    <n v="76"/>
    <x v="0"/>
  </r>
  <r>
    <s v="R555"/>
    <d v="2022-09-02T00:00:00"/>
    <n v="2265"/>
    <x v="0"/>
  </r>
  <r>
    <s v="R553"/>
    <d v="2022-09-02T00:00:00"/>
    <n v="1300"/>
    <x v="0"/>
  </r>
  <r>
    <s v="R557"/>
    <d v="2022-09-02T00:00:00"/>
    <n v="330"/>
    <x v="0"/>
  </r>
  <r>
    <s v="R556"/>
    <d v="2022-09-02T00:00:00"/>
    <n v="535"/>
    <x v="0"/>
  </r>
  <r>
    <s v="R551"/>
    <d v="2022-09-02T00:00:00"/>
    <n v="850"/>
    <x v="0"/>
  </r>
  <r>
    <s v="R548"/>
    <d v="2022-09-02T00:00:00"/>
    <n v="50"/>
    <x v="0"/>
  </r>
  <r>
    <s v="R554"/>
    <d v="2022-09-02T00:00:00"/>
    <n v="1250"/>
    <x v="0"/>
  </r>
  <r>
    <s v="R549"/>
    <d v="2022-09-02T00:00:00"/>
    <n v="1162.29"/>
    <x v="0"/>
  </r>
  <r>
    <s v="R550"/>
    <d v="2022-09-02T00:00:00"/>
    <n v="1432.59"/>
    <x v="0"/>
  </r>
  <r>
    <s v="R558"/>
    <d v="2022-09-03T00:00:00"/>
    <n v="1135"/>
    <x v="0"/>
  </r>
  <r>
    <s v="R560"/>
    <d v="2022-09-03T00:00:00"/>
    <n v="0"/>
    <x v="0"/>
  </r>
  <r>
    <s v="R567"/>
    <d v="2022-09-04T00:00:00"/>
    <n v="170"/>
    <x v="0"/>
  </r>
  <r>
    <s v="R569"/>
    <d v="2022-09-04T00:00:00"/>
    <n v="864.96"/>
    <x v="0"/>
  </r>
  <r>
    <s v="R563"/>
    <d v="2022-09-04T00:00:00"/>
    <n v="2518.29"/>
    <x v="0"/>
  </r>
  <r>
    <s v="R564"/>
    <d v="2022-09-04T00:00:00"/>
    <n v="1265.22"/>
    <x v="0"/>
  </r>
  <r>
    <s v="R574"/>
    <d v="2022-09-05T00:00:00"/>
    <n v="210"/>
    <x v="0"/>
  </r>
  <r>
    <s v="R575"/>
    <d v="2022-09-05T00:00:00"/>
    <n v="450"/>
    <x v="0"/>
  </r>
  <r>
    <s v="R573"/>
    <d v="2022-09-05T00:00:00"/>
    <n v="127"/>
    <x v="0"/>
  </r>
  <r>
    <s v="R571"/>
    <d v="2022-09-05T00:00:00"/>
    <n v="195"/>
    <x v="0"/>
  </r>
  <r>
    <s v="R572"/>
    <d v="2022-09-05T00:00:00"/>
    <n v="2279.5300000000002"/>
    <x v="0"/>
  </r>
  <r>
    <s v="R585"/>
    <d v="2022-09-06T00:00:00"/>
    <n v="170"/>
    <x v="0"/>
  </r>
  <r>
    <s v="R584"/>
    <d v="2022-09-06T00:00:00"/>
    <n v="567.63"/>
    <x v="0"/>
  </r>
  <r>
    <s v="R580"/>
    <d v="2022-09-06T00:00:00"/>
    <n v="560"/>
    <x v="0"/>
  </r>
  <r>
    <s v="R586"/>
    <d v="2022-09-06T00:00:00"/>
    <n v="360"/>
    <x v="0"/>
  </r>
  <r>
    <s v="R581"/>
    <d v="2022-09-06T00:00:00"/>
    <n v="75"/>
    <x v="0"/>
  </r>
  <r>
    <s v="R582"/>
    <d v="2022-09-06T00:00:00"/>
    <n v="2397"/>
    <x v="0"/>
  </r>
  <r>
    <s v="R577"/>
    <d v="2022-09-06T00:00:00"/>
    <n v="125"/>
    <x v="0"/>
  </r>
  <r>
    <s v="R583"/>
    <d v="2022-09-06T00:00:00"/>
    <n v="555"/>
    <x v="0"/>
  </r>
  <r>
    <s v="R578"/>
    <d v="2022-09-06T00:00:00"/>
    <n v="300"/>
    <x v="0"/>
  </r>
  <r>
    <s v="R612"/>
    <d v="2022-09-07T00:00:00"/>
    <n v="1979.47"/>
    <x v="0"/>
  </r>
  <r>
    <s v="R614"/>
    <d v="2022-09-07T00:00:00"/>
    <n v="25"/>
    <x v="0"/>
  </r>
  <r>
    <s v="R615"/>
    <d v="2022-09-07T00:00:00"/>
    <n v="655.64"/>
    <x v="0"/>
  </r>
  <r>
    <s v="R609"/>
    <d v="2022-09-07T00:00:00"/>
    <n v="554.11"/>
    <x v="0"/>
  </r>
  <r>
    <s v="R610"/>
    <d v="2022-09-07T00:00:00"/>
    <n v="1295.6199999999999"/>
    <x v="0"/>
  </r>
  <r>
    <s v="R611"/>
    <d v="2022-09-07T00:00:00"/>
    <n v="445"/>
    <x v="0"/>
  </r>
  <r>
    <s v="R620"/>
    <d v="2022-09-07T00:00:00"/>
    <n v="225"/>
    <x v="0"/>
  </r>
  <r>
    <s v="R621"/>
    <d v="2022-09-07T00:00:00"/>
    <n v="270"/>
    <x v="0"/>
  </r>
  <r>
    <s v="R605"/>
    <d v="2022-09-07T00:00:00"/>
    <n v="609"/>
    <x v="0"/>
  </r>
  <r>
    <s v="R619"/>
    <d v="2022-09-07T00:00:00"/>
    <n v="750"/>
    <x v="0"/>
  </r>
  <r>
    <s v="R616"/>
    <d v="2022-09-07T00:00:00"/>
    <n v="1354.46"/>
    <x v="0"/>
  </r>
  <r>
    <s v="R617"/>
    <d v="2022-09-07T00:00:00"/>
    <n v="1129.81"/>
    <x v="0"/>
  </r>
  <r>
    <s v="R618"/>
    <d v="2022-09-07T00:00:00"/>
    <n v="1050"/>
    <x v="0"/>
  </r>
  <r>
    <s v="R608"/>
    <d v="2022-09-07T00:00:00"/>
    <n v="25"/>
    <x v="0"/>
  </r>
  <r>
    <s v="R593"/>
    <d v="2022-09-07T00:00:00"/>
    <n v="-11.39"/>
    <x v="0"/>
  </r>
  <r>
    <s v="R596"/>
    <d v="2022-09-07T00:00:00"/>
    <n v="1335"/>
    <x v="0"/>
  </r>
  <r>
    <s v="R597"/>
    <d v="2022-09-07T00:00:00"/>
    <n v="1070"/>
    <x v="0"/>
  </r>
  <r>
    <s v="R592"/>
    <d v="2022-09-07T00:00:00"/>
    <n v="1234.3599999999999"/>
    <x v="0"/>
  </r>
  <r>
    <s v="R607"/>
    <d v="2022-09-07T00:00:00"/>
    <n v="1653.33"/>
    <x v="0"/>
  </r>
  <r>
    <s v="R590"/>
    <d v="2022-09-07T00:00:00"/>
    <n v="490"/>
    <x v="0"/>
  </r>
  <r>
    <s v="R591"/>
    <d v="2022-09-07T00:00:00"/>
    <n v="234.26"/>
    <x v="0"/>
  </r>
  <r>
    <s v="R603"/>
    <d v="2022-09-07T00:00:00"/>
    <n v="2594.88"/>
    <x v="0"/>
  </r>
  <r>
    <s v="R604"/>
    <d v="2022-09-07T00:00:00"/>
    <n v="639.71"/>
    <x v="0"/>
  </r>
  <r>
    <s v="R606"/>
    <d v="2022-09-07T00:00:00"/>
    <n v="1585.74"/>
    <x v="0"/>
  </r>
  <r>
    <s v="R602"/>
    <d v="2022-09-07T00:00:00"/>
    <n v="25"/>
    <x v="0"/>
  </r>
  <r>
    <s v="R598"/>
    <d v="2022-09-07T00:00:00"/>
    <n v="595"/>
    <x v="0"/>
  </r>
  <r>
    <s v="R600"/>
    <d v="2022-09-07T00:00:00"/>
    <n v="805"/>
    <x v="0"/>
  </r>
  <r>
    <s v="R601"/>
    <d v="2022-09-07T00:00:00"/>
    <n v="65"/>
    <x v="0"/>
  </r>
  <r>
    <s v="R625"/>
    <d v="2022-09-08T00:00:00"/>
    <n v="504.55"/>
    <x v="0"/>
  </r>
  <r>
    <s v="R626"/>
    <d v="2022-09-08T00:00:00"/>
    <n v="96"/>
    <x v="0"/>
  </r>
  <r>
    <s v="R623"/>
    <d v="2022-09-08T00:00:00"/>
    <n v="64"/>
    <x v="0"/>
  </r>
  <r>
    <s v="R624"/>
    <d v="2022-09-08T00:00:00"/>
    <n v="225"/>
    <x v="0"/>
  </r>
  <r>
    <s v="R622"/>
    <d v="2022-09-08T00:00:00"/>
    <n v="453.88"/>
    <x v="0"/>
  </r>
  <r>
    <s v="R630"/>
    <d v="2022-09-09T00:00:00"/>
    <n v="1560"/>
    <x v="0"/>
  </r>
  <r>
    <s v="R631"/>
    <d v="2022-09-09T00:00:00"/>
    <n v="1150"/>
    <x v="0"/>
  </r>
  <r>
    <s v="R632"/>
    <d v="2022-09-09T00:00:00"/>
    <n v="625"/>
    <x v="0"/>
  </r>
  <r>
    <s v="R628"/>
    <d v="2022-09-09T00:00:00"/>
    <n v="930"/>
    <x v="0"/>
  </r>
  <r>
    <s v="R629"/>
    <d v="2022-09-09T00:00:00"/>
    <n v="138"/>
    <x v="0"/>
  </r>
  <r>
    <s v="R627"/>
    <d v="2022-09-09T00:00:00"/>
    <n v="2099.33"/>
    <x v="0"/>
  </r>
  <r>
    <s v="R634"/>
    <d v="2022-09-10T00:00:00"/>
    <n v="750"/>
    <x v="0"/>
  </r>
  <r>
    <s v="R633"/>
    <d v="2022-09-10T00:00:00"/>
    <n v="180"/>
    <x v="0"/>
  </r>
  <r>
    <s v="R635"/>
    <d v="2022-09-10T00:00:00"/>
    <n v="243.27"/>
    <x v="0"/>
  </r>
  <r>
    <s v="R639"/>
    <d v="2022-09-11T00:00:00"/>
    <n v="805.49"/>
    <x v="0"/>
  </r>
  <r>
    <s v="R638"/>
    <d v="2022-09-11T00:00:00"/>
    <n v="648.72"/>
    <x v="0"/>
  </r>
  <r>
    <s v="R641"/>
    <d v="2022-09-12T00:00:00"/>
    <n v="800"/>
    <x v="0"/>
  </r>
  <r>
    <s v="R646"/>
    <d v="2022-09-13T00:00:00"/>
    <n v="32"/>
    <x v="0"/>
  </r>
  <r>
    <s v="R644"/>
    <d v="2022-09-13T00:00:00"/>
    <n v="950"/>
    <x v="0"/>
  </r>
  <r>
    <s v="R645"/>
    <d v="2022-09-13T00:00:00"/>
    <n v="275"/>
    <x v="0"/>
  </r>
  <r>
    <s v="R643"/>
    <d v="2022-09-13T00:00:00"/>
    <n v="100"/>
    <x v="0"/>
  </r>
  <r>
    <s v="R647"/>
    <d v="2022-09-13T00:00:00"/>
    <n v="32"/>
    <x v="0"/>
  </r>
  <r>
    <s v="R648"/>
    <d v="2022-09-14T00:00:00"/>
    <n v="10"/>
    <x v="0"/>
  </r>
  <r>
    <s v="R649"/>
    <d v="2022-09-14T00:00:00"/>
    <n v="135"/>
    <x v="0"/>
  </r>
  <r>
    <s v="R651"/>
    <d v="2022-09-15T00:00:00"/>
    <n v="2781"/>
    <x v="0"/>
  </r>
  <r>
    <s v="R652"/>
    <d v="2022-09-15T00:00:00"/>
    <n v="96"/>
    <x v="0"/>
  </r>
  <r>
    <s v="R650"/>
    <d v="2022-09-15T00:00:00"/>
    <n v="1746"/>
    <x v="0"/>
  </r>
  <r>
    <s v="R653"/>
    <d v="2022-09-16T00:00:00"/>
    <n v="581.14"/>
    <x v="0"/>
  </r>
  <r>
    <s v="R656"/>
    <d v="2022-09-18T00:00:00"/>
    <n v="1395"/>
    <x v="0"/>
  </r>
  <r>
    <s v="R654"/>
    <d v="2022-09-18T00:00:00"/>
    <n v="345"/>
    <x v="0"/>
  </r>
  <r>
    <s v="R657"/>
    <d v="2022-09-19T00:00:00"/>
    <n v="432.48"/>
    <x v="0"/>
  </r>
  <r>
    <s v="R658"/>
    <d v="2022-09-19T00:00:00"/>
    <n v="986.59"/>
    <x v="0"/>
  </r>
  <r>
    <s v="R659"/>
    <d v="2022-09-20T00:00:00"/>
    <n v="40"/>
    <x v="0"/>
  </r>
  <r>
    <s v="R660"/>
    <d v="2022-09-20T00:00:00"/>
    <n v="124"/>
    <x v="0"/>
  </r>
  <r>
    <s v="R661"/>
    <d v="2022-09-21T00:00:00"/>
    <n v="160"/>
    <x v="0"/>
  </r>
  <r>
    <s v="R662"/>
    <d v="2022-09-23T00:00:00"/>
    <n v="1491.15"/>
    <x v="0"/>
  </r>
  <r>
    <s v="R663"/>
    <d v="2022-09-24T00:00:00"/>
    <n v="25"/>
    <x v="0"/>
  </r>
  <r>
    <s v="R666"/>
    <d v="2022-09-26T00:00:00"/>
    <n v="819.91"/>
    <x v="0"/>
  </r>
  <r>
    <s v="R669"/>
    <d v="2022-09-28T00:00:00"/>
    <n v="560"/>
    <x v="0"/>
  </r>
  <r>
    <s v="R668"/>
    <d v="2022-09-28T00:00:00"/>
    <n v="510"/>
    <x v="0"/>
  </r>
  <r>
    <s v="R671"/>
    <d v="2022-09-29T00:00:00"/>
    <n v="1020"/>
    <x v="0"/>
  </r>
  <r>
    <s v="R670"/>
    <d v="2022-09-29T00:00:00"/>
    <n v="70"/>
    <x v="0"/>
  </r>
  <r>
    <s v="R672"/>
    <d v="2022-10-04T00:00:00"/>
    <n v="720"/>
    <x v="0"/>
  </r>
  <r>
    <s v="R673"/>
    <d v="2022-10-04T00:00:00"/>
    <n v="555"/>
    <x v="0"/>
  </r>
  <r>
    <s v="R674"/>
    <d v="2022-10-05T00:00:00"/>
    <n v="180"/>
    <x v="0"/>
  </r>
  <r>
    <s v="R677"/>
    <d v="2022-10-06T00:00:00"/>
    <n v="475"/>
    <x v="0"/>
  </r>
  <r>
    <s v="R678"/>
    <d v="2022-10-06T00:00:00"/>
    <n v="315"/>
    <x v="0"/>
  </r>
  <r>
    <s v="R676"/>
    <d v="2022-10-06T00:00:00"/>
    <n v="635"/>
    <x v="0"/>
  </r>
  <r>
    <s v="R681"/>
    <d v="2022-10-07T00:00:00"/>
    <n v="360"/>
    <x v="0"/>
  </r>
  <r>
    <s v="R682"/>
    <d v="2022-10-07T00:00:00"/>
    <n v="2072.3000000000002"/>
    <x v="0"/>
  </r>
  <r>
    <s v="R680"/>
    <d v="2022-10-07T00:00:00"/>
    <n v="390"/>
    <x v="0"/>
  </r>
  <r>
    <s v="R687"/>
    <d v="2022-10-08T00:00:00"/>
    <n v="440"/>
    <x v="0"/>
  </r>
  <r>
    <s v="R689"/>
    <d v="2022-10-08T00:00:00"/>
    <n v="90"/>
    <x v="0"/>
  </r>
  <r>
    <s v="R686"/>
    <d v="2022-10-08T00:00:00"/>
    <n v="1522.69"/>
    <x v="0"/>
  </r>
  <r>
    <s v="R688"/>
    <d v="2022-10-08T00:00:00"/>
    <n v="507"/>
    <x v="0"/>
  </r>
  <r>
    <s v="R684"/>
    <d v="2022-10-08T00:00:00"/>
    <n v="225"/>
    <x v="0"/>
  </r>
  <r>
    <s v="R685"/>
    <d v="2022-10-08T00:00:00"/>
    <n v="1020"/>
    <x v="0"/>
  </r>
  <r>
    <s v="R690"/>
    <d v="2022-10-09T00:00:00"/>
    <n v="360"/>
    <x v="0"/>
  </r>
  <r>
    <s v="R691"/>
    <d v="2022-10-09T00:00:00"/>
    <n v="1079.3900000000001"/>
    <x v="0"/>
  </r>
  <r>
    <s v="R693"/>
    <d v="2022-10-11T00:00:00"/>
    <n v="2392.15"/>
    <x v="0"/>
  </r>
  <r>
    <s v="R692"/>
    <d v="2022-10-11T00:00:00"/>
    <n v="718"/>
    <x v="0"/>
  </r>
  <r>
    <s v="R694"/>
    <d v="2022-10-19T00:00:00"/>
    <n v="290"/>
    <x v="0"/>
  </r>
  <r>
    <s v="R695"/>
    <d v="2022-10-21T00:00:00"/>
    <n v="300"/>
    <x v="0"/>
  </r>
  <r>
    <s v="R697"/>
    <d v="2022-10-26T00:00:00"/>
    <n v="150"/>
    <x v="0"/>
  </r>
  <r>
    <s v="R698"/>
    <d v="2022-10-26T00:00:00"/>
    <n v="540.6"/>
    <x v="0"/>
  </r>
  <r>
    <s v="R700"/>
    <d v="2022-10-28T00:00:00"/>
    <n v="35"/>
    <x v="0"/>
  </r>
  <r>
    <s v="R701"/>
    <d v="2022-10-29T00:00:00"/>
    <n v="150"/>
    <x v="0"/>
  </r>
  <r>
    <s v="R702"/>
    <d v="2022-10-31T00:00:00"/>
    <n v="149"/>
    <x v="0"/>
  </r>
  <r>
    <s v="R703"/>
    <d v="2022-11-01T00:00:00"/>
    <n v="690"/>
    <x v="0"/>
  </r>
  <r>
    <s v="R705"/>
    <d v="2022-11-03T00:00:00"/>
    <n v="170"/>
    <x v="0"/>
  </r>
  <r>
    <s v="R706"/>
    <d v="2022-11-04T00:00:00"/>
    <n v="75"/>
    <x v="0"/>
  </r>
  <r>
    <s v="R710"/>
    <d v="2022-11-05T00:00:00"/>
    <n v="480"/>
    <x v="0"/>
  </r>
  <r>
    <s v="R715"/>
    <d v="2022-11-07T00:00:00"/>
    <n v="112"/>
    <x v="0"/>
  </r>
  <r>
    <s v="R713"/>
    <d v="2022-11-07T00:00:00"/>
    <n v="32"/>
    <x v="0"/>
  </r>
  <r>
    <s v="R714"/>
    <d v="2022-11-07T00:00:00"/>
    <n v="405.45"/>
    <x v="0"/>
  </r>
  <r>
    <s v="R717"/>
    <d v="2022-11-09T00:00:00"/>
    <n v="90"/>
    <x v="0"/>
  </r>
  <r>
    <s v="R718"/>
    <d v="2022-11-11T00:00:00"/>
    <n v="32"/>
    <x v="0"/>
  </r>
  <r>
    <s v="R719"/>
    <d v="2022-11-11T00:00:00"/>
    <n v="165"/>
    <x v="0"/>
  </r>
  <r>
    <s v="R720"/>
    <d v="2022-11-13T00:00:00"/>
    <n v="83"/>
    <x v="0"/>
  </r>
  <r>
    <s v="R722"/>
    <d v="2022-11-14T00:00:00"/>
    <n v="330"/>
    <x v="0"/>
  </r>
  <r>
    <s v="R725"/>
    <d v="2022-11-16T00:00:00"/>
    <n v="249"/>
    <x v="0"/>
  </r>
  <r>
    <s v="R726"/>
    <d v="2022-11-16T00:00:00"/>
    <n v="3940.37"/>
    <x v="0"/>
  </r>
  <r>
    <s v="R724"/>
    <d v="2022-11-16T00:00:00"/>
    <n v="25"/>
    <x v="0"/>
  </r>
  <r>
    <s v="R729"/>
    <d v="2022-11-18T00:00:00"/>
    <n v="64"/>
    <x v="0"/>
  </r>
  <r>
    <s v="R731"/>
    <d v="2022-11-19T00:00:00"/>
    <n v="1333.48"/>
    <x v="0"/>
  </r>
  <r>
    <s v="R732"/>
    <d v="2022-11-19T00:00:00"/>
    <n v="135"/>
    <x v="0"/>
  </r>
  <r>
    <s v="R733"/>
    <d v="2022-11-20T00:00:00"/>
    <n v="0"/>
    <x v="0"/>
  </r>
  <r>
    <s v="R734"/>
    <d v="2022-11-22T00:00:00"/>
    <n v="68"/>
    <x v="0"/>
  </r>
  <r>
    <s v="R736"/>
    <d v="2022-11-23T00:00:00"/>
    <n v="1490"/>
    <x v="0"/>
  </r>
  <r>
    <s v="R737"/>
    <d v="2022-11-23T00:00:00"/>
    <n v="165"/>
    <x v="0"/>
  </r>
  <r>
    <s v="R738"/>
    <d v="2022-11-27T00:00:00"/>
    <n v="690"/>
    <x v="0"/>
  </r>
  <r>
    <s v="R739"/>
    <d v="2022-11-28T00:00:00"/>
    <n v="105"/>
    <x v="0"/>
  </r>
  <r>
    <s v="R741"/>
    <d v="2022-12-02T00:00:00"/>
    <n v="905"/>
    <x v="0"/>
  </r>
  <r>
    <s v="R742"/>
    <d v="2022-12-02T00:00:00"/>
    <n v="1050"/>
    <x v="0"/>
  </r>
  <r>
    <s v="R746"/>
    <d v="2022-12-03T00:00:00"/>
    <n v="62"/>
    <x v="0"/>
  </r>
  <r>
    <s v="R747"/>
    <d v="2022-12-03T00:00:00"/>
    <n v="32"/>
    <x v="0"/>
  </r>
  <r>
    <s v="R744"/>
    <d v="2022-12-03T00:00:00"/>
    <n v="115"/>
    <x v="0"/>
  </r>
  <r>
    <s v="R749"/>
    <d v="2022-12-06T00:00:00"/>
    <n v="360"/>
    <x v="0"/>
  </r>
  <r>
    <s v="R750"/>
    <d v="2022-12-06T00:00:00"/>
    <n v="348"/>
    <x v="0"/>
  </r>
  <r>
    <s v="R751"/>
    <d v="2022-12-07T00:00:00"/>
    <n v="1210"/>
    <x v="0"/>
  </r>
  <r>
    <s v="R752"/>
    <d v="2022-12-08T00:00:00"/>
    <n v="72"/>
    <x v="0"/>
  </r>
  <r>
    <s v="R757"/>
    <d v="2022-12-09T00:00:00"/>
    <n v="415"/>
    <x v="0"/>
  </r>
  <r>
    <s v="R756"/>
    <d v="2022-12-09T00:00:00"/>
    <n v="555"/>
    <x v="0"/>
  </r>
  <r>
    <s v="R755"/>
    <d v="2022-12-09T00:00:00"/>
    <n v="210"/>
    <x v="0"/>
  </r>
  <r>
    <s v="R760"/>
    <d v="2022-12-10T00:00:00"/>
    <n v="85"/>
    <x v="0"/>
  </r>
  <r>
    <s v="R759"/>
    <d v="2022-12-10T00:00:00"/>
    <n v="510"/>
    <x v="0"/>
  </r>
  <r>
    <s v="R761"/>
    <d v="2022-12-11T00:00:00"/>
    <n v="525"/>
    <x v="0"/>
  </r>
  <r>
    <s v="R763"/>
    <d v="2022-12-12T00:00:00"/>
    <n v="120"/>
    <x v="0"/>
  </r>
  <r>
    <s v="R762"/>
    <d v="2022-12-12T00:00:00"/>
    <n v="600"/>
    <x v="0"/>
  </r>
  <r>
    <s v="R766"/>
    <d v="2022-12-13T00:00:00"/>
    <n v="32"/>
    <x v="0"/>
  </r>
  <r>
    <s v="R764"/>
    <d v="2022-12-13T00:00:00"/>
    <n v="36"/>
    <x v="0"/>
  </r>
  <r>
    <s v="R765"/>
    <d v="2022-12-13T00:00:00"/>
    <n v="36"/>
    <x v="0"/>
  </r>
  <r>
    <s v="R768"/>
    <d v="2022-12-17T00:00:00"/>
    <n v="38"/>
    <x v="0"/>
  </r>
  <r>
    <s v="R771"/>
    <d v="2022-12-17T00:00:00"/>
    <n v="260"/>
    <x v="0"/>
  </r>
  <r>
    <s v="R775"/>
    <d v="2022-12-19T00:00:00"/>
    <n v="792.88"/>
    <x v="0"/>
  </r>
  <r>
    <s v="R774"/>
    <d v="2022-12-19T00:00:00"/>
    <n v="645"/>
    <x v="0"/>
  </r>
  <r>
    <s v="R776"/>
    <d v="2022-12-19T00:00:00"/>
    <n v="1072.18"/>
    <x v="0"/>
  </r>
  <r>
    <s v="R777"/>
    <d v="2022-12-20T00:00:00"/>
    <n v="211"/>
    <x v="0"/>
  </r>
  <r>
    <s v="R779"/>
    <d v="2022-12-21T00:00:00"/>
    <n v="249"/>
    <x v="0"/>
  </r>
  <r>
    <s v="R781"/>
    <d v="2022-12-21T00:00:00"/>
    <n v="170"/>
    <x v="0"/>
  </r>
  <r>
    <s v="R782"/>
    <d v="2022-12-21T00:00:00"/>
    <n v="2774"/>
    <x v="0"/>
  </r>
  <r>
    <s v="R783"/>
    <d v="2022-12-22T00:00:00"/>
    <n v="165"/>
    <x v="0"/>
  </r>
  <r>
    <s v="R784"/>
    <d v="2022-12-28T00:00:00"/>
    <n v="640"/>
    <x v="0"/>
  </r>
  <r>
    <s v="R787"/>
    <d v="2023-01-03T00:00:00"/>
    <n v="0"/>
    <x v="0"/>
  </r>
  <r>
    <s v="R788"/>
    <d v="2023-01-09T00:00:00"/>
    <n v="510"/>
    <x v="0"/>
  </r>
  <r>
    <s v="R789"/>
    <d v="2023-01-10T00:00:00"/>
    <n v="514"/>
    <x v="0"/>
  </r>
  <r>
    <s v="R791"/>
    <d v="2023-01-13T00:00:00"/>
    <n v="36"/>
    <x v="0"/>
  </r>
  <r>
    <s v="R793"/>
    <d v="2023-01-14T00:00:00"/>
    <n v="0"/>
    <x v="0"/>
  </r>
  <r>
    <s v="R792"/>
    <d v="2023-01-14T00:00:00"/>
    <n v="332"/>
    <x v="0"/>
  </r>
  <r>
    <s v="R796"/>
    <d v="2023-01-15T00:00:00"/>
    <n v="510"/>
    <x v="0"/>
  </r>
  <r>
    <s v="R797"/>
    <d v="2023-01-15T00:00:00"/>
    <n v="399"/>
    <x v="0"/>
  </r>
  <r>
    <s v="R798"/>
    <d v="2023-01-16T00:00:00"/>
    <n v="225"/>
    <x v="0"/>
  </r>
  <r>
    <s v="R799"/>
    <d v="2023-01-16T00:00:00"/>
    <n v="765"/>
    <x v="0"/>
  </r>
  <r>
    <s v="R803"/>
    <d v="2023-01-16T00:00:00"/>
    <n v="51"/>
    <x v="0"/>
  </r>
  <r>
    <s v="R802"/>
    <d v="2023-01-16T00:00:00"/>
    <n v="540"/>
    <x v="0"/>
  </r>
  <r>
    <s v="R801"/>
    <d v="2023-01-16T00:00:00"/>
    <n v="645"/>
    <x v="0"/>
  </r>
  <r>
    <s v="R804"/>
    <d v="2023-01-20T00:00:00"/>
    <n v="1349.7"/>
    <x v="0"/>
  </r>
  <r>
    <s v="R805"/>
    <d v="2023-01-21T00:00:00"/>
    <n v="540"/>
    <x v="0"/>
  </r>
  <r>
    <s v="R807"/>
    <d v="2023-01-24T00:00:00"/>
    <n v="90"/>
    <x v="0"/>
  </r>
  <r>
    <s v="R808"/>
    <d v="2023-01-24T00:00:00"/>
    <n v="1290"/>
    <x v="0"/>
  </r>
  <r>
    <s v="R810"/>
    <d v="2023-01-25T00:00:00"/>
    <n v="170"/>
    <x v="0"/>
  </r>
  <r>
    <s v="R811"/>
    <d v="2023-01-26T00:00:00"/>
    <n v="1474.04"/>
    <x v="0"/>
  </r>
  <r>
    <s v="R814"/>
    <d v="2023-01-27T00:00:00"/>
    <n v="480"/>
    <x v="0"/>
  </r>
  <r>
    <s v="R813"/>
    <d v="2023-01-27T00:00:00"/>
    <n v="470"/>
    <x v="0"/>
  </r>
  <r>
    <s v="R815"/>
    <d v="2023-01-27T00:00:00"/>
    <n v="255"/>
    <x v="0"/>
  </r>
  <r>
    <s v="R816"/>
    <d v="2023-01-27T00:00:00"/>
    <n v="90"/>
    <x v="0"/>
  </r>
  <r>
    <s v="R819"/>
    <d v="2023-01-28T00:00:00"/>
    <n v="285"/>
    <x v="0"/>
  </r>
  <r>
    <s v="R821"/>
    <d v="2023-01-28T00:00:00"/>
    <n v="290"/>
    <x v="0"/>
  </r>
  <r>
    <s v="R820"/>
    <d v="2023-01-28T00:00:00"/>
    <n v="90"/>
    <x v="0"/>
  </r>
  <r>
    <s v="R822"/>
    <d v="2023-01-30T00:00:00"/>
    <n v="378.42"/>
    <x v="0"/>
  </r>
  <r>
    <s v="R824"/>
    <d v="2023-01-31T00:00:00"/>
    <n v="270"/>
    <x v="0"/>
  </r>
  <r>
    <s v="R826"/>
    <d v="2023-02-01T00:00:00"/>
    <n v="25"/>
    <x v="0"/>
  </r>
  <r>
    <s v="R825"/>
    <d v="2023-02-01T00:00:00"/>
    <n v="1323.57"/>
    <x v="0"/>
  </r>
  <r>
    <s v="R829"/>
    <d v="2023-02-02T00:00:00"/>
    <n v="135"/>
    <x v="0"/>
  </r>
  <r>
    <s v="R827"/>
    <d v="2023-02-02T00:00:00"/>
    <n v="490"/>
    <x v="0"/>
  </r>
  <r>
    <s v="R834"/>
    <d v="2023-02-04T00:00:00"/>
    <n v="304"/>
    <x v="0"/>
  </r>
  <r>
    <s v="R835"/>
    <d v="2023-02-06T00:00:00"/>
    <n v="770"/>
    <x v="0"/>
  </r>
  <r>
    <s v="R837"/>
    <d v="2023-02-09T00:00:00"/>
    <n v="710"/>
    <x v="0"/>
  </r>
  <r>
    <s v="R836"/>
    <d v="2023-02-09T00:00:00"/>
    <n v="653"/>
    <x v="0"/>
  </r>
  <r>
    <s v="R839"/>
    <d v="2023-02-11T00:00:00"/>
    <n v="275"/>
    <x v="0"/>
  </r>
  <r>
    <s v="R838"/>
    <d v="2023-02-11T00:00:00"/>
    <n v="180"/>
    <x v="0"/>
  </r>
  <r>
    <s v="R842"/>
    <d v="2023-02-13T00:00:00"/>
    <n v="330"/>
    <x v="0"/>
  </r>
  <r>
    <s v="R840"/>
    <d v="2023-02-13T00:00:00"/>
    <n v="710"/>
    <x v="0"/>
  </r>
  <r>
    <s v="R844"/>
    <d v="2023-02-14T00:00:00"/>
    <n v="615"/>
    <x v="0"/>
  </r>
  <r>
    <s v="R845"/>
    <d v="2023-02-15T00:00:00"/>
    <n v="1407.36"/>
    <x v="0"/>
  </r>
  <r>
    <s v="R847"/>
    <d v="2023-02-17T00:00:00"/>
    <n v="1705"/>
    <x v="0"/>
  </r>
  <r>
    <s v="R846"/>
    <d v="2023-02-17T00:00:00"/>
    <n v="825"/>
    <x v="0"/>
  </r>
  <r>
    <s v="R850"/>
    <d v="2023-02-18T00:00:00"/>
    <n v="0"/>
    <x v="0"/>
  </r>
  <r>
    <s v="R848"/>
    <d v="2023-02-18T00:00:00"/>
    <n v="45"/>
    <x v="0"/>
  </r>
  <r>
    <s v="R849"/>
    <d v="2023-02-18T00:00:00"/>
    <n v="135"/>
    <x v="0"/>
  </r>
  <r>
    <s v="R852"/>
    <d v="2023-02-20T00:00:00"/>
    <n v="212"/>
    <x v="0"/>
  </r>
  <r>
    <s v="R851"/>
    <d v="2023-02-20T00:00:00"/>
    <n v="80"/>
    <x v="0"/>
  </r>
  <r>
    <s v="R853"/>
    <d v="2023-02-21T00:00:00"/>
    <n v="40"/>
    <x v="0"/>
  </r>
  <r>
    <s v="R855"/>
    <d v="2023-02-22T00:00:00"/>
    <n v="225"/>
    <x v="0"/>
  </r>
  <r>
    <s v="R858"/>
    <d v="2023-02-24T00:00:00"/>
    <n v="64"/>
    <x v="0"/>
  </r>
  <r>
    <s v="R857"/>
    <d v="2023-02-24T00:00:00"/>
    <n v="878.47"/>
    <x v="0"/>
  </r>
  <r>
    <s v="R861"/>
    <d v="2023-02-25T00:00:00"/>
    <n v="630"/>
    <x v="0"/>
  </r>
  <r>
    <s v="R859"/>
    <d v="2023-02-25T00:00:00"/>
    <n v="135"/>
    <x v="0"/>
  </r>
  <r>
    <s v="R863"/>
    <d v="2023-02-27T00:00:00"/>
    <n v="138"/>
    <x v="0"/>
  </r>
  <r>
    <s v="R862"/>
    <d v="2023-02-27T00:00:00"/>
    <n v="398"/>
    <x v="0"/>
  </r>
  <r>
    <s v="R864"/>
    <d v="2023-03-01T00:00:00"/>
    <n v="60"/>
    <x v="0"/>
  </r>
  <r>
    <s v="R867"/>
    <d v="2023-03-04T00:00:00"/>
    <n v="991.1"/>
    <x v="0"/>
  </r>
  <r>
    <s v="R868"/>
    <d v="2023-03-04T00:00:00"/>
    <n v="1290"/>
    <x v="0"/>
  </r>
  <r>
    <s v="R865"/>
    <d v="2023-03-04T00:00:00"/>
    <n v="120"/>
    <x v="0"/>
  </r>
  <r>
    <s v="R866"/>
    <d v="2023-03-04T00:00:00"/>
    <n v="304"/>
    <x v="0"/>
  </r>
  <r>
    <s v="R871"/>
    <d v="2023-03-05T00:00:00"/>
    <n v="1110"/>
    <x v="0"/>
  </r>
  <r>
    <s v="R870"/>
    <d v="2023-03-05T00:00:00"/>
    <n v="368"/>
    <x v="0"/>
  </r>
  <r>
    <s v="R878"/>
    <d v="2023-03-06T00:00:00"/>
    <n v="600"/>
    <x v="0"/>
  </r>
  <r>
    <s v="R877"/>
    <d v="2023-03-06T00:00:00"/>
    <n v="1219"/>
    <x v="0"/>
  </r>
  <r>
    <s v="R880"/>
    <d v="2023-03-06T00:00:00"/>
    <n v="270"/>
    <x v="0"/>
  </r>
  <r>
    <s v="R879"/>
    <d v="2023-03-06T00:00:00"/>
    <n v="36"/>
    <x v="0"/>
  </r>
  <r>
    <s v="R874"/>
    <d v="2023-03-06T00:00:00"/>
    <n v="150"/>
    <x v="0"/>
  </r>
  <r>
    <s v="R873"/>
    <d v="2023-03-06T00:00:00"/>
    <n v="706"/>
    <x v="0"/>
  </r>
  <r>
    <s v="R876"/>
    <d v="2023-03-06T00:00:00"/>
    <n v="36"/>
    <x v="0"/>
  </r>
  <r>
    <s v="R875"/>
    <d v="2023-03-06T00:00:00"/>
    <n v="353"/>
    <x v="0"/>
  </r>
  <r>
    <s v="R883"/>
    <d v="2023-03-07T00:00:00"/>
    <n v="115"/>
    <x v="0"/>
  </r>
  <r>
    <s v="R882"/>
    <d v="2023-03-07T00:00:00"/>
    <n v="204"/>
    <x v="0"/>
  </r>
  <r>
    <s v="R884"/>
    <d v="2023-03-08T00:00:00"/>
    <n v="260"/>
    <x v="0"/>
  </r>
  <r>
    <s v="R886"/>
    <d v="2023-03-09T00:00:00"/>
    <n v="686"/>
    <x v="0"/>
  </r>
  <r>
    <s v="R885"/>
    <d v="2023-03-09T00:00:00"/>
    <n v="170"/>
    <x v="0"/>
  </r>
  <r>
    <s v="R889"/>
    <d v="2023-03-10T00:00:00"/>
    <n v="230"/>
    <x v="0"/>
  </r>
  <r>
    <s v="R888"/>
    <d v="2023-03-10T00:00:00"/>
    <n v="238"/>
    <x v="0"/>
  </r>
  <r>
    <s v="R890"/>
    <d v="2023-03-11T00:00:00"/>
    <n v="386"/>
    <x v="0"/>
  </r>
  <r>
    <s v="R891"/>
    <d v="2023-03-11T00:00:00"/>
    <n v="0"/>
    <x v="0"/>
  </r>
  <r>
    <s v="R892"/>
    <d v="2023-03-13T00:00:00"/>
    <n v="290"/>
    <x v="0"/>
  </r>
  <r>
    <s v="R893"/>
    <d v="2023-03-14T00:00:00"/>
    <n v="275"/>
    <x v="0"/>
  </r>
  <r>
    <s v="R894"/>
    <d v="2023-03-14T00:00:00"/>
    <n v="72"/>
    <x v="0"/>
  </r>
  <r>
    <s v="R896"/>
    <d v="2023-03-15T00:00:00"/>
    <n v="356"/>
    <x v="0"/>
  </r>
  <r>
    <s v="R897"/>
    <d v="2023-03-15T00:00:00"/>
    <n v="90"/>
    <x v="0"/>
  </r>
  <r>
    <s v="R898"/>
    <d v="2023-03-15T00:00:00"/>
    <n v="700"/>
    <x v="0"/>
  </r>
  <r>
    <s v="R899"/>
    <d v="2023-03-15T00:00:00"/>
    <n v="2656.65"/>
    <x v="0"/>
  </r>
  <r>
    <s v="R901"/>
    <d v="2023-03-18T00:00:00"/>
    <n v="218"/>
    <x v="0"/>
  </r>
  <r>
    <s v="R903"/>
    <d v="2023-03-20T00:00:00"/>
    <n v="1405.56"/>
    <x v="0"/>
  </r>
  <r>
    <s v="R905"/>
    <d v="2023-03-23T00:00:00"/>
    <n v="270"/>
    <x v="0"/>
  </r>
  <r>
    <s v="R908"/>
    <d v="2023-04-01T00:00:00"/>
    <n v="102"/>
    <x v="0"/>
  </r>
  <r>
    <s v="R907"/>
    <d v="2023-04-01T00:00:00"/>
    <n v="106"/>
    <x v="0"/>
  </r>
  <r>
    <s v="R910"/>
    <d v="2023-04-03T00:00:00"/>
    <n v="260"/>
    <x v="0"/>
  </r>
  <r>
    <s v="R912"/>
    <d v="2023-04-03T00:00:00"/>
    <n v="265"/>
    <x v="0"/>
  </r>
  <r>
    <s v="R911"/>
    <d v="2023-04-03T00:00:00"/>
    <n v="740"/>
    <x v="0"/>
  </r>
  <r>
    <s v="R909"/>
    <d v="2023-04-03T00:00:00"/>
    <n v="386"/>
    <x v="0"/>
  </r>
  <r>
    <s v="R914"/>
    <d v="2023-04-05T00:00:00"/>
    <n v="175.69"/>
    <x v="0"/>
  </r>
  <r>
    <s v="R915"/>
    <d v="2023-04-06T00:00:00"/>
    <n v="0"/>
    <x v="0"/>
  </r>
  <r>
    <s v="R916"/>
    <d v="2023-04-11T00:00:00"/>
    <n v="225"/>
    <x v="0"/>
  </r>
  <r>
    <s v="R918"/>
    <d v="2023-04-12T00:00:00"/>
    <n v="390"/>
    <x v="0"/>
  </r>
  <r>
    <s v="R919"/>
    <d v="2023-04-12T00:00:00"/>
    <n v="390"/>
    <x v="0"/>
  </r>
  <r>
    <s v="R923"/>
    <d v="2023-04-14T00:00:00"/>
    <n v="120"/>
    <x v="0"/>
  </r>
  <r>
    <s v="R924"/>
    <d v="2023-04-14T00:00:00"/>
    <n v="368"/>
    <x v="0"/>
  </r>
  <r>
    <s v="R925"/>
    <d v="2023-04-15T00:00:00"/>
    <n v="330"/>
    <x v="0"/>
  </r>
  <r>
    <s v="R933"/>
    <d v="2023-04-17T00:00:00"/>
    <n v="1545"/>
    <x v="0"/>
  </r>
  <r>
    <s v="R928"/>
    <d v="2023-04-17T00:00:00"/>
    <n v="210"/>
    <x v="0"/>
  </r>
  <r>
    <s v="R932"/>
    <d v="2023-04-17T00:00:00"/>
    <n v="970"/>
    <x v="0"/>
  </r>
  <r>
    <s v="R930"/>
    <d v="2023-04-17T00:00:00"/>
    <n v="2423.69"/>
    <x v="0"/>
  </r>
  <r>
    <s v="R931"/>
    <d v="2023-04-17T00:00:00"/>
    <n v="840"/>
    <x v="0"/>
  </r>
  <r>
    <s v="R934"/>
    <d v="2023-04-18T00:00:00"/>
    <n v="450"/>
    <x v="0"/>
  </r>
  <r>
    <s v="R935"/>
    <d v="2023-04-18T00:00:00"/>
    <n v="34"/>
    <x v="0"/>
  </r>
  <r>
    <s v="R937"/>
    <d v="2023-04-19T00:00:00"/>
    <n v="581"/>
    <x v="0"/>
  </r>
  <r>
    <s v="R936"/>
    <d v="2023-04-19T00:00:00"/>
    <n v="60"/>
    <x v="0"/>
  </r>
  <r>
    <s v="R938"/>
    <d v="2023-04-20T00:00:00"/>
    <n v="306"/>
    <x v="0"/>
  </r>
  <r>
    <s v="R939"/>
    <d v="2023-04-21T00:00:00"/>
    <n v="225"/>
    <x v="0"/>
  </r>
  <r>
    <s v="R940"/>
    <d v="2023-04-26T00:00:00"/>
    <n v="394"/>
    <x v="0"/>
  </r>
  <r>
    <s v="R942"/>
    <d v="2023-04-28T00:00:00"/>
    <n v="120"/>
    <x v="0"/>
  </r>
  <r>
    <s v="R943"/>
    <d v="2023-04-29T00:00:00"/>
    <n v="87"/>
    <x v="0"/>
  </r>
  <r>
    <s v="R947"/>
    <d v="2023-05-04T00:00:00"/>
    <n v="50"/>
    <x v="0"/>
  </r>
  <r>
    <s v="R948"/>
    <d v="2023-05-04T00:00:00"/>
    <n v="225"/>
    <x v="0"/>
  </r>
  <r>
    <s v="R950"/>
    <d v="2023-05-13T00:00:00"/>
    <n v="238"/>
    <x v="0"/>
  </r>
  <r>
    <s v="R952"/>
    <d v="2023-05-18T00:00:00"/>
    <n v="270"/>
    <x v="0"/>
  </r>
  <r>
    <s v="R953"/>
    <d v="2023-05-20T00:00:00"/>
    <n v="840"/>
    <x v="0"/>
  </r>
  <r>
    <s v="R954"/>
    <d v="2023-05-21T00:00:00"/>
    <n v="1351.5"/>
    <x v="0"/>
  </r>
  <r>
    <s v="R955"/>
    <d v="2023-05-23T00:00:00"/>
    <n v="780"/>
    <x v="0"/>
  </r>
  <r>
    <s v="R957"/>
    <d v="2023-05-23T00:00:00"/>
    <n v="1283.92"/>
    <x v="0"/>
  </r>
  <r>
    <s v="R960"/>
    <d v="2023-05-24T00:00:00"/>
    <n v="225"/>
    <x v="0"/>
  </r>
  <r>
    <s v="R958"/>
    <d v="2023-05-24T00:00:00"/>
    <n v="135"/>
    <x v="0"/>
  </r>
  <r>
    <s v="R959"/>
    <d v="2023-05-24T00:00:00"/>
    <n v="150"/>
    <x v="0"/>
  </r>
  <r>
    <s v="R962"/>
    <d v="2023-05-25T00:00:00"/>
    <n v="340"/>
    <x v="0"/>
  </r>
  <r>
    <s v="R963"/>
    <d v="2023-05-26T00:00:00"/>
    <n v="370"/>
    <x v="0"/>
  </r>
  <r>
    <s v="R964"/>
    <d v="2023-05-30T00:00:00"/>
    <n v="0"/>
    <x v="0"/>
  </r>
  <r>
    <s v="R968"/>
    <d v="2023-05-31T00:00:00"/>
    <n v="350"/>
    <x v="0"/>
  </r>
  <r>
    <s v="R967"/>
    <d v="2023-05-31T00:00:00"/>
    <n v="1072.19"/>
    <x v="0"/>
  </r>
  <r>
    <s v="R965"/>
    <d v="2023-05-31T00:00:00"/>
    <n v="100"/>
    <x v="0"/>
  </r>
  <r>
    <s v="R966"/>
    <d v="2023-05-31T00:00:00"/>
    <n v="522"/>
    <x v="0"/>
  </r>
  <r>
    <s v="R971"/>
    <d v="2023-06-02T00:00:00"/>
    <n v="510"/>
    <x v="0"/>
  </r>
  <r>
    <s v="R969"/>
    <d v="2023-06-02T00:00:00"/>
    <n v="585"/>
    <x v="0"/>
  </r>
  <r>
    <s v="R970"/>
    <d v="2023-06-02T00:00:00"/>
    <n v="195"/>
    <x v="0"/>
  </r>
  <r>
    <s v="R973"/>
    <d v="2023-06-03T00:00:00"/>
    <n v="50"/>
    <x v="0"/>
  </r>
  <r>
    <s v="R972"/>
    <d v="2023-06-03T00:00:00"/>
    <n v="249"/>
    <x v="0"/>
  </r>
  <r>
    <s v="R979"/>
    <d v="2023-06-09T00:00:00"/>
    <n v="459.51"/>
    <x v="0"/>
  </r>
  <r>
    <s v="R980"/>
    <d v="2023-06-09T00:00:00"/>
    <n v="365"/>
    <x v="0"/>
  </r>
  <r>
    <s v="R983"/>
    <d v="2023-06-15T00:00:00"/>
    <n v="1361"/>
    <x v="0"/>
  </r>
  <r>
    <s v="R985"/>
    <d v="2023-06-16T00:00:00"/>
    <n v="105"/>
    <x v="0"/>
  </r>
  <r>
    <s v="R988"/>
    <d v="2023-06-20T00:00:00"/>
    <n v="87"/>
    <x v="0"/>
  </r>
  <r>
    <s v="R989"/>
    <d v="2023-06-22T00:00:00"/>
    <n v="150"/>
    <x v="0"/>
  </r>
  <r>
    <s v="R990"/>
    <d v="2023-06-22T00:00:00"/>
    <n v="520"/>
    <x v="0"/>
  </r>
  <r>
    <s v="R991"/>
    <d v="2023-06-23T00:00:00"/>
    <n v="1405"/>
    <x v="0"/>
  </r>
  <r>
    <s v="R993"/>
    <d v="2023-06-24T00:00:00"/>
    <n v="72"/>
    <x v="0"/>
  </r>
  <r>
    <s v="R994"/>
    <d v="2023-06-28T00:00:00"/>
    <n v="350"/>
    <x v="0"/>
  </r>
  <r>
    <s v="R996"/>
    <d v="2023-06-29T00:00:00"/>
    <n v="270"/>
    <x v="0"/>
  </r>
  <r>
    <s v="R995"/>
    <d v="2023-06-29T00:00:00"/>
    <n v="1589"/>
    <x v="0"/>
  </r>
  <r>
    <s v="R997"/>
    <d v="2023-06-30T00:00:00"/>
    <n v="130"/>
    <x v="0"/>
  </r>
  <r>
    <s v="R998"/>
    <d v="2023-07-01T00:00:00"/>
    <n v="300"/>
    <x v="0"/>
  </r>
  <r>
    <s v="R999"/>
    <d v="2023-07-01T00:00:00"/>
    <n v="115"/>
    <x v="0"/>
  </r>
  <r>
    <s v="R1000"/>
    <d v="2023-07-05T00:00:00"/>
    <n v="90"/>
    <x v="0"/>
  </r>
  <r>
    <s v="R1001"/>
    <d v="2023-07-11T00:00:00"/>
    <n v="1050"/>
    <x v="0"/>
  </r>
  <r>
    <s v="R1002"/>
    <d v="2023-07-12T00:00:00"/>
    <n v="2020"/>
    <x v="0"/>
  </r>
  <r>
    <s v="R1003"/>
    <d v="2023-07-13T00:00:00"/>
    <n v="601"/>
    <x v="0"/>
  </r>
  <r>
    <s v="R1005"/>
    <d v="2023-07-20T00:00:00"/>
    <n v="80"/>
    <x v="0"/>
  </r>
  <r>
    <s v="R1006"/>
    <d v="2023-07-21T00:00:00"/>
    <n v="1155"/>
    <x v="0"/>
  </r>
  <r>
    <s v="R1011"/>
    <d v="2023-07-27T00:00:00"/>
    <n v="430"/>
    <x v="0"/>
  </r>
  <r>
    <s v="R1012"/>
    <d v="2023-07-28T00:00:00"/>
    <n v="780"/>
    <x v="0"/>
  </r>
  <r>
    <s v="R1014"/>
    <d v="2023-07-29T00:00:00"/>
    <n v="64"/>
    <x v="0"/>
  </r>
  <r>
    <s v="R1016"/>
    <d v="2023-08-02T00:00:00"/>
    <n v="810"/>
    <x v="0"/>
  </r>
  <r>
    <s v="R1015"/>
    <d v="2023-08-02T00:00:00"/>
    <n v="615"/>
    <x v="0"/>
  </r>
  <r>
    <s v="R1017"/>
    <d v="2023-08-03T00:00:00"/>
    <n v="1500"/>
    <x v="0"/>
  </r>
  <r>
    <s v="R1022"/>
    <d v="2023-08-05T00:00:00"/>
    <n v="102"/>
    <x v="0"/>
  </r>
  <r>
    <s v="R1020"/>
    <d v="2023-08-05T00:00:00"/>
    <n v="249"/>
    <x v="0"/>
  </r>
  <r>
    <s v="R1023"/>
    <d v="2023-08-07T00:00:00"/>
    <n v="345"/>
    <x v="0"/>
  </r>
  <r>
    <s v="R1024"/>
    <d v="2023-08-09T00:00:00"/>
    <n v="1250"/>
    <x v="0"/>
  </r>
  <r>
    <s v="R1027"/>
    <d v="2023-08-10T00:00:00"/>
    <n v="34"/>
    <x v="0"/>
  </r>
  <r>
    <s v="R1025"/>
    <d v="2023-08-10T00:00:00"/>
    <n v="205"/>
    <x v="0"/>
  </r>
  <r>
    <s v="R1029"/>
    <d v="2023-08-11T00:00:00"/>
    <n v="0"/>
    <x v="0"/>
  </r>
  <r>
    <s v="R1028"/>
    <d v="2023-08-11T00:00:00"/>
    <n v="165"/>
    <x v="0"/>
  </r>
  <r>
    <s v="R1032"/>
    <d v="2023-08-15T00:00:00"/>
    <n v="40"/>
    <x v="0"/>
  </r>
  <r>
    <s v="R1033"/>
    <d v="2023-08-16T00:00:00"/>
    <n v="1099.22"/>
    <x v="0"/>
  </r>
  <r>
    <s v="R1034"/>
    <d v="2023-08-18T00:00:00"/>
    <n v="342"/>
    <x v="0"/>
  </r>
  <r>
    <s v="R1036"/>
    <d v="2023-08-22T00:00:00"/>
    <n v="638"/>
    <x v="0"/>
  </r>
  <r>
    <s v="R1037"/>
    <d v="2023-08-22T00:00:00"/>
    <n v="1473.13"/>
    <x v="0"/>
  </r>
  <r>
    <s v="R1039"/>
    <d v="2023-08-23T00:00:00"/>
    <n v="1527.19"/>
    <x v="0"/>
  </r>
  <r>
    <s v="R1043"/>
    <d v="2023-08-24T00:00:00"/>
    <n v="150"/>
    <x v="0"/>
  </r>
  <r>
    <s v="R1042"/>
    <d v="2023-08-24T00:00:00"/>
    <n v="165"/>
    <x v="0"/>
  </r>
  <r>
    <s v="R1045"/>
    <d v="2023-08-25T00:00:00"/>
    <n v="2065.77"/>
    <x v="0"/>
  </r>
  <r>
    <s v="R1047"/>
    <d v="2023-08-26T00:00:00"/>
    <n v="156"/>
    <x v="0"/>
  </r>
  <r>
    <s v="R1053"/>
    <d v="2023-08-27T00:00:00"/>
    <n v="345"/>
    <x v="0"/>
  </r>
  <r>
    <s v="R1052"/>
    <d v="2023-08-27T00:00:00"/>
    <n v="350"/>
    <x v="0"/>
  </r>
  <r>
    <s v="R1058"/>
    <d v="2023-08-28T00:00:00"/>
    <n v="420"/>
    <x v="0"/>
  </r>
  <r>
    <s v="R1059"/>
    <d v="2023-08-28T00:00:00"/>
    <n v="4115"/>
    <x v="0"/>
  </r>
  <r>
    <s v="R1054"/>
    <d v="2023-08-28T00:00:00"/>
    <n v="1530"/>
    <x v="0"/>
  </r>
  <r>
    <s v="R1056"/>
    <d v="2023-08-28T00:00:00"/>
    <n v="1185"/>
    <x v="0"/>
  </r>
  <r>
    <s v="R1057"/>
    <d v="2023-08-28T00:00:00"/>
    <n v="560"/>
    <x v="0"/>
  </r>
  <r>
    <s v="R1064"/>
    <d v="2023-08-29T00:00:00"/>
    <n v="100"/>
    <x v="0"/>
  </r>
  <r>
    <s v="R1065"/>
    <d v="2023-08-29T00:00:00"/>
    <n v="300"/>
    <x v="0"/>
  </r>
  <r>
    <s v="R1061"/>
    <d v="2023-08-29T00:00:00"/>
    <n v="450"/>
    <x v="0"/>
  </r>
  <r>
    <s v="R1062"/>
    <d v="2023-08-29T00:00:00"/>
    <n v="290"/>
    <x v="0"/>
  </r>
  <r>
    <s v="R1063"/>
    <d v="2023-08-29T00:00:00"/>
    <n v="1075"/>
    <x v="0"/>
  </r>
  <r>
    <s v="R1069"/>
    <d v="2023-08-30T00:00:00"/>
    <n v="715"/>
    <x v="0"/>
  </r>
  <r>
    <s v="R1070"/>
    <d v="2023-08-30T00:00:00"/>
    <n v="1440"/>
    <x v="0"/>
  </r>
  <r>
    <s v="R1066"/>
    <d v="2023-08-30T00:00:00"/>
    <n v="45"/>
    <x v="0"/>
  </r>
  <r>
    <s v="R1071"/>
    <d v="2023-08-31T00:00:00"/>
    <n v="825"/>
    <x v="0"/>
  </r>
  <r>
    <s v="R1073"/>
    <d v="2023-09-01T00:00:00"/>
    <n v="840"/>
    <x v="0"/>
  </r>
  <r>
    <s v="R1074"/>
    <d v="2023-09-01T00:00:00"/>
    <n v="1140"/>
    <x v="0"/>
  </r>
  <r>
    <s v="R1075"/>
    <d v="2023-09-02T00:00:00"/>
    <n v="146"/>
    <x v="0"/>
  </r>
  <r>
    <s v="R1081"/>
    <d v="2023-09-05T00:00:00"/>
    <n v="275"/>
    <x v="0"/>
  </r>
  <r>
    <s v="R1079"/>
    <d v="2023-09-05T00:00:00"/>
    <n v="475"/>
    <x v="0"/>
  </r>
  <r>
    <s v="R1080"/>
    <d v="2023-09-05T00:00:00"/>
    <n v="240"/>
    <x v="0"/>
  </r>
  <r>
    <s v="R1082"/>
    <d v="2023-09-06T00:00:00"/>
    <n v="260"/>
    <x v="0"/>
  </r>
  <r>
    <s v="R1083"/>
    <d v="2023-09-08T00:00:00"/>
    <n v="48"/>
    <x v="0"/>
  </r>
  <r>
    <s v="R1086"/>
    <d v="2023-09-09T00:00:00"/>
    <n v="800"/>
    <x v="0"/>
  </r>
  <r>
    <s v="R1084"/>
    <d v="2023-09-09T00:00:00"/>
    <n v="743.32"/>
    <x v="0"/>
  </r>
  <r>
    <s v="R1087"/>
    <d v="2023-09-12T00:00:00"/>
    <n v="600"/>
    <x v="0"/>
  </r>
  <r>
    <s v="R1088"/>
    <d v="2023-09-14T00:00:00"/>
    <n v="230"/>
    <x v="0"/>
  </r>
  <r>
    <s v="R1090"/>
    <d v="2023-09-15T00:00:00"/>
    <n v="36"/>
    <x v="0"/>
  </r>
  <r>
    <s v="R1089"/>
    <d v="2023-09-15T00:00:00"/>
    <n v="90"/>
    <x v="0"/>
  </r>
  <r>
    <s v="R1091"/>
    <d v="2023-09-16T00:00:00"/>
    <n v="1120"/>
    <x v="0"/>
  </r>
  <r>
    <s v="R1092"/>
    <d v="2023-09-23T00:00:00"/>
    <n v="0"/>
    <x v="0"/>
  </r>
  <r>
    <s v="R1093"/>
    <d v="2023-10-04T00:00:00"/>
    <n v="110"/>
    <x v="0"/>
  </r>
  <r>
    <s v="R1094"/>
    <d v="2023-10-06T00:00:00"/>
    <n v="165"/>
    <x v="0"/>
  </r>
  <r>
    <s v="R1095"/>
    <d v="2023-10-09T00:00:00"/>
    <n v="225"/>
    <x v="0"/>
  </r>
  <r>
    <s v="R1096"/>
    <d v="2023-10-10T00:00:00"/>
    <n v="240"/>
    <x v="0"/>
  </r>
  <r>
    <s v="R1097"/>
    <d v="2023-10-11T00:00:00"/>
    <n v="110"/>
    <x v="0"/>
  </r>
  <r>
    <s v="R1098"/>
    <d v="2023-10-11T00:00:00"/>
    <n v="607"/>
    <x v="0"/>
  </r>
  <r>
    <s v="R1099"/>
    <d v="2023-10-12T00:00:00"/>
    <n v="360"/>
    <x v="0"/>
  </r>
  <r>
    <s v="R1100"/>
    <d v="2023-10-12T00:00:00"/>
    <n v="1638"/>
    <x v="0"/>
  </r>
  <r>
    <s v="R1101"/>
    <d v="2023-10-13T00:00:00"/>
    <n v="30"/>
    <x v="0"/>
  </r>
  <r>
    <s v="R1102"/>
    <d v="2023-10-14T00:00:00"/>
    <n v="660"/>
    <x v="0"/>
  </r>
  <r>
    <s v="R1103"/>
    <d v="2023-10-18T00:00:00"/>
    <n v="62"/>
    <x v="0"/>
  </r>
  <r>
    <s v="R1105"/>
    <d v="2023-10-31T00:00:00"/>
    <n v="770"/>
    <x v="0"/>
  </r>
  <r>
    <s v="R1106"/>
    <d v="2023-11-02T00:00:00"/>
    <n v="260"/>
    <x v="0"/>
  </r>
  <r>
    <s v="R1108"/>
    <d v="2023-11-03T00:00:00"/>
    <n v="110"/>
    <x v="0"/>
  </r>
  <r>
    <s v="R1107"/>
    <d v="2023-11-03T00:00:00"/>
    <n v="60"/>
    <x v="0"/>
  </r>
  <r>
    <s v="R1111"/>
    <d v="2023-11-13T00:00:00"/>
    <n v="368"/>
    <x v="0"/>
  </r>
  <r>
    <s v="R1112"/>
    <d v="2023-11-15T00:00:00"/>
    <n v="743.32"/>
    <x v="0"/>
  </r>
  <r>
    <s v="R1113"/>
    <d v="2023-11-15T00:00:00"/>
    <n v="190"/>
    <x v="0"/>
  </r>
  <r>
    <s v="R1115"/>
    <d v="2023-11-30T00:00:00"/>
    <n v="306"/>
    <x v="0"/>
  </r>
  <r>
    <s v="R1114"/>
    <d v="2023-11-30T00:00:00"/>
    <n v="36"/>
    <x v="0"/>
  </r>
  <r>
    <s v="R1116"/>
    <d v="2023-12-02T00:00:00"/>
    <n v="1081.2"/>
    <x v="0"/>
  </r>
  <r>
    <s v="R1117"/>
    <d v="2023-12-04T00:00:00"/>
    <n v="2151.75"/>
    <x v="0"/>
  </r>
  <r>
    <s v="R1119"/>
    <d v="2023-12-08T00:00:00"/>
    <n v="500"/>
    <x v="0"/>
  </r>
  <r>
    <s v="R1118"/>
    <d v="2023-12-08T00:00:00"/>
    <n v="72"/>
    <x v="0"/>
  </r>
  <r>
    <s v="R1120"/>
    <d v="2023-12-08T00:00:00"/>
    <n v="1004"/>
    <x v="0"/>
  </r>
  <r>
    <s v="R1123"/>
    <d v="2023-12-14T00:00:00"/>
    <n v="51"/>
    <x v="0"/>
  </r>
  <r>
    <s v="R1122"/>
    <d v="2023-12-14T00:00:00"/>
    <n v="25"/>
    <x v="0"/>
  </r>
  <r>
    <s v="R1121"/>
    <d v="2023-12-14T00:00:00"/>
    <n v="1081.2"/>
    <x v="0"/>
  </r>
  <r>
    <s v="R1125"/>
    <d v="2023-12-15T00:00:00"/>
    <n v="350"/>
    <x v="0"/>
  </r>
  <r>
    <s v="R1126"/>
    <d v="2023-12-15T00:00:00"/>
    <n v="360"/>
    <x v="0"/>
  </r>
  <r>
    <s v="R1124"/>
    <d v="2023-12-15T00:00:00"/>
    <n v="150"/>
    <x v="0"/>
  </r>
  <r>
    <s v="R1127"/>
    <d v="2023-12-16T00:00:00"/>
    <n v="690"/>
    <x v="0"/>
  </r>
  <r>
    <s v="R1128"/>
    <d v="2023-12-23T00:00:00"/>
    <n v="645"/>
    <x v="0"/>
  </r>
  <r>
    <s v="R1129"/>
    <d v="2023-12-30T00:00:00"/>
    <n v="35"/>
    <x v="0"/>
  </r>
  <r>
    <s v="R1130"/>
    <d v="2024-01-01T00:00:00"/>
    <n v="1270"/>
    <x v="0"/>
  </r>
  <r>
    <s v="R1131"/>
    <d v="2024-01-05T00:00:00"/>
    <n v="600"/>
    <x v="0"/>
  </r>
  <r>
    <s v="R1132"/>
    <d v="2024-01-08T00:00:00"/>
    <n v="225"/>
    <x v="0"/>
  </r>
  <r>
    <s v="R1133"/>
    <d v="2024-01-08T00:00:00"/>
    <n v="165"/>
    <x v="0"/>
  </r>
  <r>
    <s v="R1134"/>
    <d v="2024-01-10T00:00:00"/>
    <n v="100"/>
    <x v="0"/>
  </r>
  <r>
    <s v="R1135"/>
    <d v="2024-01-10T00:00:00"/>
    <n v="795"/>
    <x v="0"/>
  </r>
  <r>
    <s v="R1137"/>
    <d v="2024-01-11T00:00:00"/>
    <n v="310"/>
    <x v="0"/>
  </r>
  <r>
    <s v="R1136"/>
    <d v="2024-01-11T00:00:00"/>
    <n v="178"/>
    <x v="0"/>
  </r>
  <r>
    <s v="R1140"/>
    <d v="2024-01-12T00:00:00"/>
    <n v="2890"/>
    <x v="0"/>
  </r>
  <r>
    <s v="R1139"/>
    <d v="2024-01-12T00:00:00"/>
    <n v="369"/>
    <x v="0"/>
  </r>
  <r>
    <s v="R1138"/>
    <d v="2024-01-12T00:00:00"/>
    <n v="745"/>
    <x v="0"/>
  </r>
  <r>
    <s v="R1141"/>
    <d v="2024-01-16T00:00:00"/>
    <n v="1185"/>
    <x v="0"/>
  </r>
  <r>
    <s v="R1142"/>
    <d v="2024-01-19T00:00:00"/>
    <n v="348"/>
    <x v="0"/>
  </r>
  <r>
    <s v="R1144"/>
    <d v="2024-01-19T00:00:00"/>
    <n v="0"/>
    <x v="0"/>
  </r>
  <r>
    <s v="R1143"/>
    <d v="2024-01-19T00:00:00"/>
    <n v="1251"/>
    <x v="0"/>
  </r>
  <r>
    <s v="R1145"/>
    <d v="2024-01-20T00:00:00"/>
    <n v="250"/>
    <x v="0"/>
  </r>
  <r>
    <s v="R1147"/>
    <d v="2024-01-30T00:00:00"/>
    <n v="48"/>
    <x v="0"/>
  </r>
  <r>
    <s v="R1146"/>
    <d v="2024-01-30T00:00:00"/>
    <n v="96"/>
    <x v="0"/>
  </r>
  <r>
    <s v="R1148"/>
    <d v="2024-02-02T00:00:00"/>
    <n v="220"/>
    <x v="0"/>
  </r>
  <r>
    <s v="R1151"/>
    <d v="2024-02-06T00:00:00"/>
    <n v="1695"/>
    <x v="0"/>
  </r>
  <r>
    <s v="R1150"/>
    <d v="2024-02-06T00:00:00"/>
    <n v="300"/>
    <x v="0"/>
  </r>
  <r>
    <s v="R1149"/>
    <d v="2024-02-06T00:00:00"/>
    <n v="150"/>
    <x v="0"/>
  </r>
  <r>
    <s v="R1153"/>
    <d v="2024-02-08T00:00:00"/>
    <n v="165"/>
    <x v="0"/>
  </r>
  <r>
    <s v="R1154"/>
    <d v="2024-02-09T00:00:00"/>
    <n v="310"/>
    <x v="0"/>
  </r>
  <r>
    <s v="R1156"/>
    <d v="2024-02-14T00:00:00"/>
    <n v="50"/>
    <x v="0"/>
  </r>
  <r>
    <s v="R1155"/>
    <d v="2024-02-14T00:00:00"/>
    <n v="332"/>
    <x v="0"/>
  </r>
  <r>
    <s v="R1157"/>
    <d v="2024-02-15T00:00:00"/>
    <n v="150"/>
    <x v="0"/>
  </r>
  <r>
    <s v="R1159"/>
    <d v="2024-02-16T00:00:00"/>
    <n v="384"/>
    <x v="0"/>
  </r>
  <r>
    <s v="R1158"/>
    <d v="2024-02-16T00:00:00"/>
    <n v="0"/>
    <x v="0"/>
  </r>
  <r>
    <s v="R1160"/>
    <d v="2024-02-17T00:00:00"/>
    <n v="0"/>
    <x v="0"/>
  </r>
  <r>
    <s v="R1161"/>
    <d v="2024-02-17T00:00:00"/>
    <n v="295"/>
    <x v="0"/>
  </r>
  <r>
    <s v="R1163"/>
    <d v="2024-02-19T00:00:00"/>
    <n v="102"/>
    <x v="0"/>
  </r>
  <r>
    <s v="R1162"/>
    <d v="2024-02-19T00:00:00"/>
    <n v="0"/>
    <x v="0"/>
  </r>
  <r>
    <s v="R1165"/>
    <d v="2024-02-20T00:00:00"/>
    <n v="304"/>
    <x v="0"/>
  </r>
  <r>
    <s v="R1166"/>
    <d v="2024-02-22T00:00:00"/>
    <n v="300"/>
    <x v="0"/>
  </r>
  <r>
    <s v="R1167"/>
    <d v="2024-02-23T00:00:00"/>
    <n v="1290"/>
    <x v="0"/>
  </r>
  <r>
    <s v="R1176"/>
    <d v="2024-02-24T00:00:00"/>
    <n v="2375"/>
    <x v="0"/>
  </r>
  <r>
    <s v="R1174"/>
    <d v="2024-02-24T00:00:00"/>
    <n v="320"/>
    <x v="0"/>
  </r>
  <r>
    <s v="R1173"/>
    <d v="2024-02-24T00:00:00"/>
    <n v="1170"/>
    <x v="0"/>
  </r>
  <r>
    <s v="R1177"/>
    <d v="2024-02-24T00:00:00"/>
    <n v="195"/>
    <x v="0"/>
  </r>
  <r>
    <s v="R1175"/>
    <d v="2024-02-24T00:00:00"/>
    <n v="83"/>
    <x v="0"/>
  </r>
  <r>
    <s v="R1172"/>
    <d v="2024-02-24T00:00:00"/>
    <n v="56"/>
    <x v="0"/>
  </r>
  <r>
    <s v="R1168"/>
    <d v="2024-02-24T00:00:00"/>
    <n v="930"/>
    <x v="0"/>
  </r>
  <r>
    <s v="R1169"/>
    <d v="2024-02-24T00:00:00"/>
    <n v="1634"/>
    <x v="0"/>
  </r>
  <r>
    <s v="R1170"/>
    <d v="2024-02-24T00:00:00"/>
    <n v="315"/>
    <x v="0"/>
  </r>
  <r>
    <s v="R1171"/>
    <d v="2024-02-24T00:00:00"/>
    <n v="436"/>
    <x v="0"/>
  </r>
  <r>
    <s v="R1178"/>
    <d v="2024-02-28T00:00:00"/>
    <n v="45"/>
    <x v="0"/>
  </r>
  <r>
    <s v="R1179"/>
    <d v="2024-02-28T00:00:00"/>
    <n v="180"/>
    <x v="0"/>
  </r>
  <r>
    <s v="R1180"/>
    <d v="2024-02-29T00:00:00"/>
    <n v="1700"/>
    <x v="0"/>
  </r>
  <r>
    <s v="R1182"/>
    <d v="2024-02-29T00:00:00"/>
    <n v="180"/>
    <x v="0"/>
  </r>
  <r>
    <s v="R1184"/>
    <d v="2024-03-05T00:00:00"/>
    <n v="225"/>
    <x v="0"/>
  </r>
  <r>
    <s v="R1183"/>
    <d v="2024-03-05T00:00:00"/>
    <n v="36"/>
    <x v="0"/>
  </r>
  <r>
    <s v="R1185"/>
    <d v="2024-03-06T00:00:00"/>
    <n v="340"/>
    <x v="0"/>
  </r>
  <r>
    <s v="R1186"/>
    <d v="2024-03-07T00:00:00"/>
    <n v="1285"/>
    <x v="0"/>
  </r>
  <r>
    <s v="R1189"/>
    <d v="2024-03-09T00:00:00"/>
    <n v="575"/>
    <x v="0"/>
  </r>
  <r>
    <s v="R1187"/>
    <d v="2024-03-09T00:00:00"/>
    <n v="45"/>
    <x v="0"/>
  </r>
  <r>
    <s v="R1188"/>
    <d v="2024-03-09T00:00:00"/>
    <n v="153"/>
    <x v="0"/>
  </r>
  <r>
    <s v="R1190"/>
    <d v="2024-03-11T00:00:00"/>
    <n v="350"/>
    <x v="0"/>
  </r>
  <r>
    <s v="R1191"/>
    <d v="2024-03-12T00:00:00"/>
    <n v="645"/>
    <x v="0"/>
  </r>
  <r>
    <s v="R1192"/>
    <d v="2024-03-13T00:00:00"/>
    <n v="255"/>
    <x v="0"/>
  </r>
  <r>
    <s v="R1193"/>
    <d v="2024-03-15T00:00:00"/>
    <n v="525"/>
    <x v="0"/>
  </r>
  <r>
    <s v="R1194"/>
    <d v="2024-03-20T00:00:00"/>
    <n v="260"/>
    <x v="0"/>
  </r>
  <r>
    <s v="R1195"/>
    <d v="2024-03-23T00:00:00"/>
    <n v="25"/>
    <x v="0"/>
  </r>
  <r>
    <s v="R1196"/>
    <d v="2024-03-26T00:00:00"/>
    <n v="2311.06"/>
    <x v="0"/>
  </r>
  <r>
    <s v="R1197"/>
    <d v="2024-03-27T00:00:00"/>
    <n v="315"/>
    <x v="0"/>
  </r>
  <r>
    <s v="R1198"/>
    <d v="2024-03-27T00:00:00"/>
    <n v="300"/>
    <x v="0"/>
  </r>
  <r>
    <s v="R1199"/>
    <d v="2024-03-28T00:00:00"/>
    <n v="120"/>
    <x v="0"/>
  </r>
  <r>
    <s v="R1200"/>
    <d v="2024-04-04T00:00:00"/>
    <n v="79"/>
    <x v="0"/>
  </r>
  <r>
    <s v="R1201"/>
    <d v="2024-04-05T00:00:00"/>
    <n v="75"/>
    <x v="0"/>
  </r>
  <r>
    <s v="R1202"/>
    <d v="2024-04-08T00:00:00"/>
    <n v="519"/>
    <x v="0"/>
  </r>
  <r>
    <s v="R1203"/>
    <d v="2024-04-08T00:00:00"/>
    <n v="165"/>
    <x v="0"/>
  </r>
  <r>
    <s v="R1205"/>
    <d v="2024-04-09T00:00:00"/>
    <n v="630"/>
    <x v="0"/>
  </r>
  <r>
    <s v="R1204"/>
    <d v="2024-04-09T00:00:00"/>
    <n v="1155"/>
    <x v="0"/>
  </r>
  <r>
    <s v="R1207"/>
    <d v="2024-04-10T00:00:00"/>
    <n v="357"/>
    <x v="0"/>
  </r>
  <r>
    <s v="R1206"/>
    <d v="2024-04-10T00:00:00"/>
    <n v="244"/>
    <x v="0"/>
  </r>
  <r>
    <s v="R1208"/>
    <d v="2024-04-10T00:00:00"/>
    <n v="299"/>
    <x v="0"/>
  </r>
  <r>
    <s v="R1211"/>
    <d v="2024-04-13T00:00:00"/>
    <n v="68"/>
    <x v="0"/>
  </r>
  <r>
    <s v="R1209"/>
    <d v="2024-04-13T00:00:00"/>
    <n v="1010"/>
    <x v="0"/>
  </r>
  <r>
    <s v="R1212"/>
    <d v="2024-04-13T00:00:00"/>
    <n v="30"/>
    <x v="0"/>
  </r>
  <r>
    <s v="R1210"/>
    <d v="2024-04-13T00:00:00"/>
    <n v="1085.7"/>
    <x v="0"/>
  </r>
  <r>
    <s v="R1213"/>
    <d v="2024-04-16T00:00:00"/>
    <n v="284"/>
    <x v="0"/>
  </r>
  <r>
    <s v="R1214"/>
    <d v="2024-04-16T00:00:00"/>
    <n v="36"/>
    <x v="0"/>
  </r>
  <r>
    <s v="R1215"/>
    <d v="2024-04-17T00:00:00"/>
    <n v="825"/>
    <x v="0"/>
  </r>
  <r>
    <s v="R1216"/>
    <d v="2024-04-20T00:00:00"/>
    <n v="295"/>
    <x v="0"/>
  </r>
  <r>
    <s v="R1217"/>
    <d v="2024-04-23T00:00:00"/>
    <n v="1144.27"/>
    <x v="0"/>
  </r>
  <r>
    <s v="R1218"/>
    <d v="2024-04-27T00:00:00"/>
    <n v="218"/>
    <x v="0"/>
  </r>
  <r>
    <s v="R1220"/>
    <d v="2024-04-29T00:00:00"/>
    <n v="520"/>
    <x v="0"/>
  </r>
  <r>
    <s v="R1219"/>
    <d v="2024-04-29T00:00:00"/>
    <n v="650"/>
    <x v="0"/>
  </r>
  <r>
    <s v="R1221"/>
    <d v="2024-04-30T00:00:00"/>
    <n v="700"/>
    <x v="0"/>
  </r>
  <r>
    <s v="R1222"/>
    <d v="2024-05-08T00:00:00"/>
    <n v="38"/>
    <x v="0"/>
  </r>
  <r>
    <s v="R1223"/>
    <d v="2024-05-09T00:00:00"/>
    <n v="1080"/>
    <x v="0"/>
  </r>
  <r>
    <s v="R1224"/>
    <d v="2024-05-10T00:00:00"/>
    <n v="170"/>
    <x v="0"/>
  </r>
  <r>
    <s v="R1225"/>
    <d v="2024-05-11T00:00:00"/>
    <n v="2000"/>
    <x v="0"/>
  </r>
  <r>
    <s v="R1226"/>
    <d v="2024-05-17T00:00:00"/>
    <n v="2100"/>
    <x v="0"/>
  </r>
  <r>
    <s v="R1227"/>
    <d v="2024-05-18T00:00:00"/>
    <n v="90"/>
    <x v="0"/>
  </r>
  <r>
    <s v="R1228"/>
    <d v="2024-05-18T00:00:00"/>
    <n v="90"/>
    <x v="0"/>
  </r>
  <r>
    <s v="R1229"/>
    <d v="2024-05-20T00:00:00"/>
    <n v="250"/>
    <x v="0"/>
  </r>
  <r>
    <s v="R1230"/>
    <d v="2024-05-20T00:00:00"/>
    <n v="0"/>
    <x v="0"/>
  </r>
  <r>
    <s v="R1231"/>
    <d v="2024-05-22T00:00:00"/>
    <n v="360"/>
    <x v="0"/>
  </r>
  <r>
    <s v="R1232"/>
    <d v="2024-05-23T00:00:00"/>
    <n v="520"/>
    <x v="0"/>
  </r>
  <r>
    <s v="R1233"/>
    <d v="2024-05-25T00:00:00"/>
    <n v="120"/>
    <x v="0"/>
  </r>
  <r>
    <s v="R1234"/>
    <d v="2024-05-28T00:00:00"/>
    <n v="260"/>
    <x v="0"/>
  </r>
  <r>
    <s v="R1235"/>
    <d v="2024-05-30T00:00:00"/>
    <n v="266"/>
    <x v="0"/>
  </r>
  <r>
    <s v="R1236"/>
    <d v="2024-05-31T00:00:00"/>
    <n v="1575"/>
    <x v="0"/>
  </r>
  <r>
    <s v="R1237"/>
    <d v="2024-06-03T00:00:00"/>
    <n v="923.52"/>
    <x v="0"/>
  </r>
  <r>
    <s v="R1239"/>
    <d v="2024-06-04T00:00:00"/>
    <n v="0"/>
    <x v="0"/>
  </r>
  <r>
    <s v="R1238"/>
    <d v="2024-06-04T00:00:00"/>
    <n v="485"/>
    <x v="0"/>
  </r>
  <r>
    <s v="R1240"/>
    <d v="2024-06-05T00:00:00"/>
    <n v="0"/>
    <x v="0"/>
  </r>
  <r>
    <s v="R1243"/>
    <d v="2024-06-06T00:00:00"/>
    <n v="1145"/>
    <x v="0"/>
  </r>
  <r>
    <s v="R1244"/>
    <d v="2024-06-06T00:00:00"/>
    <n v="1200"/>
    <x v="0"/>
  </r>
  <r>
    <s v="R1242"/>
    <d v="2024-06-06T00:00:00"/>
    <n v="1200"/>
    <x v="0"/>
  </r>
  <r>
    <s v="R1241"/>
    <d v="2024-06-06T00:00:00"/>
    <n v="2081.31"/>
    <x v="0"/>
  </r>
  <r>
    <s v="R1245"/>
    <d v="2024-06-08T00:00:00"/>
    <n v="750"/>
    <x v="0"/>
  </r>
  <r>
    <s v="R1246"/>
    <d v="2024-06-10T00:00:00"/>
    <n v="705"/>
    <x v="0"/>
  </r>
  <r>
    <s v="R1247"/>
    <d v="2024-06-10T00:00:00"/>
    <n v="210"/>
    <x v="0"/>
  </r>
  <r>
    <s v="R1248"/>
    <d v="2024-06-11T00:00:00"/>
    <n v="1125"/>
    <x v="0"/>
  </r>
  <r>
    <s v="R1249"/>
    <d v="2024-06-12T00:00:00"/>
    <n v="268"/>
    <x v="0"/>
  </r>
  <r>
    <s v="R1250"/>
    <d v="2024-06-13T00:00:00"/>
    <n v="240"/>
    <x v="0"/>
  </r>
  <r>
    <s v="R1251"/>
    <d v="2024-06-15T00:00:00"/>
    <n v="90"/>
    <x v="0"/>
  </r>
  <r>
    <s v="R1253"/>
    <d v="2024-06-21T00:00:00"/>
    <n v="408"/>
    <x v="0"/>
  </r>
  <r>
    <s v="R1254"/>
    <d v="2024-06-21T00:00:00"/>
    <n v="260"/>
    <x v="0"/>
  </r>
  <r>
    <s v="R1252"/>
    <d v="2024-06-21T00:00:00"/>
    <n v="690"/>
    <x v="0"/>
  </r>
  <r>
    <s v="R1255"/>
    <d v="2024-06-27T00:00:00"/>
    <n v="1050"/>
    <x v="0"/>
  </r>
  <r>
    <s v="R1256"/>
    <d v="2024-06-28T00:00:00"/>
    <n v="330"/>
    <x v="0"/>
  </r>
  <r>
    <s v="R1259"/>
    <d v="2024-06-29T00:00:00"/>
    <n v="0"/>
    <x v="0"/>
  </r>
  <r>
    <s v="R1258"/>
    <d v="2024-06-29T00:00:00"/>
    <n v="2950"/>
    <x v="0"/>
  </r>
  <r>
    <s v="R1257"/>
    <d v="2024-06-29T00:00:00"/>
    <n v="60"/>
    <x v="0"/>
  </r>
  <r>
    <s v="R1260"/>
    <d v="2024-07-01T00:00:00"/>
    <n v="299"/>
    <x v="0"/>
  </r>
  <r>
    <s v="R1262"/>
    <d v="2024-07-08T00:00:00"/>
    <n v="1605"/>
    <x v="0"/>
  </r>
  <r>
    <s v="R1261"/>
    <d v="2024-07-08T00:00:00"/>
    <n v="295"/>
    <x v="0"/>
  </r>
  <r>
    <s v="R1263"/>
    <d v="2024-07-22T00:00:00"/>
    <n v="115"/>
    <x v="0"/>
  </r>
  <r>
    <s v="R1264"/>
    <d v="2024-07-29T00:00:00"/>
    <n v="201"/>
    <x v="0"/>
  </r>
  <r>
    <s v="R1265"/>
    <d v="2024-07-30T00:00:00"/>
    <n v="2635"/>
    <x v="0"/>
  </r>
  <r>
    <s v="R1266"/>
    <d v="2024-08-01T00:00:00"/>
    <n v="58"/>
    <x v="0"/>
  </r>
  <r>
    <s v="R1267"/>
    <d v="2024-08-02T00:00:00"/>
    <n v="0"/>
    <x v="0"/>
  </r>
  <r>
    <s v="R8"/>
    <d v="2022-04-14T00:00:00"/>
    <n v="79.290000000000006"/>
    <x v="1"/>
  </r>
  <r>
    <s v="R7"/>
    <d v="2022-04-14T00:00:00"/>
    <n v="88"/>
    <x v="1"/>
  </r>
  <r>
    <s v="R9"/>
    <d v="2022-04-14T00:00:00"/>
    <n v="79.290000000000006"/>
    <x v="1"/>
  </r>
  <r>
    <s v="R6"/>
    <d v="2022-04-14T00:00:00"/>
    <n v="88"/>
    <x v="1"/>
  </r>
  <r>
    <s v="R271"/>
    <d v="2022-05-26T00:00:00"/>
    <n v="1350"/>
    <x v="1"/>
  </r>
  <r>
    <s v="R280"/>
    <d v="2022-05-30T00:00:00"/>
    <n v="1020"/>
    <x v="1"/>
  </r>
  <r>
    <s v="R316"/>
    <d v="2022-06-11T00:00:00"/>
    <n v="855"/>
    <x v="1"/>
  </r>
  <r>
    <s v="R330"/>
    <d v="2022-06-14T00:00:00"/>
    <n v="1086"/>
    <x v="1"/>
  </r>
  <r>
    <s v="R355"/>
    <d v="2022-06-20T00:00:00"/>
    <n v="848"/>
    <x v="1"/>
  </r>
  <r>
    <s v="R376"/>
    <d v="2022-06-27T00:00:00"/>
    <n v="845"/>
    <x v="1"/>
  </r>
  <r>
    <s v="R383"/>
    <d v="2022-06-30T00:00:00"/>
    <n v="1018"/>
    <x v="1"/>
  </r>
  <r>
    <s v="R396"/>
    <d v="2022-07-03T00:00:00"/>
    <n v="2558"/>
    <x v="1"/>
  </r>
  <r>
    <s v="R394"/>
    <d v="2022-07-03T00:00:00"/>
    <n v="2710"/>
    <x v="1"/>
  </r>
  <r>
    <s v="R412"/>
    <d v="2022-07-07T00:00:00"/>
    <n v="2850"/>
    <x v="1"/>
  </r>
  <r>
    <s v="R444"/>
    <d v="2022-07-17T00:00:00"/>
    <n v="165"/>
    <x v="1"/>
  </r>
  <r>
    <s v="R480"/>
    <d v="2022-07-27T00:00:00"/>
    <n v="738"/>
    <x v="1"/>
  </r>
  <r>
    <s v="R509"/>
    <d v="2022-08-07T00:00:00"/>
    <n v="520"/>
    <x v="1"/>
  </r>
  <r>
    <s v="R520"/>
    <d v="2022-08-23T00:00:00"/>
    <n v="2365"/>
    <x v="1"/>
  </r>
  <r>
    <s v="R523"/>
    <d v="2022-08-24T00:00:00"/>
    <n v="745"/>
    <x v="1"/>
  </r>
  <r>
    <s v="R540"/>
    <d v="2022-08-31T00:00:00"/>
    <n v="1060"/>
    <x v="1"/>
  </r>
  <r>
    <s v="R544"/>
    <d v="2022-08-31T00:00:00"/>
    <n v="1639.82"/>
    <x v="1"/>
  </r>
  <r>
    <s v="R559"/>
    <d v="2022-09-03T00:00:00"/>
    <n v="2429"/>
    <x v="1"/>
  </r>
  <r>
    <s v="R565"/>
    <d v="2022-09-04T00:00:00"/>
    <n v="1283.02"/>
    <x v="1"/>
  </r>
  <r>
    <s v="R566"/>
    <d v="2022-09-04T00:00:00"/>
    <n v="955.05"/>
    <x v="1"/>
  </r>
  <r>
    <s v="R589"/>
    <d v="2022-09-06T00:00:00"/>
    <n v="490"/>
    <x v="1"/>
  </r>
  <r>
    <s v="R595"/>
    <d v="2022-09-07T00:00:00"/>
    <n v="2155.4299999999998"/>
    <x v="1"/>
  </r>
  <r>
    <s v="R594"/>
    <d v="2022-09-07T00:00:00"/>
    <n v="1080"/>
    <x v="1"/>
  </r>
  <r>
    <s v="R667"/>
    <d v="2022-09-26T00:00:00"/>
    <n v="500.05"/>
    <x v="1"/>
  </r>
  <r>
    <s v="R675"/>
    <d v="2022-10-06T00:00:00"/>
    <n v="3862.53"/>
    <x v="1"/>
  </r>
  <r>
    <s v="R709"/>
    <d v="2022-11-05T00:00:00"/>
    <n v="2015"/>
    <x v="1"/>
  </r>
  <r>
    <s v="R727"/>
    <d v="2022-11-16T00:00:00"/>
    <n v="1081.2"/>
    <x v="1"/>
  </r>
  <r>
    <s v="R735"/>
    <d v="2022-11-22T00:00:00"/>
    <n v="912"/>
    <x v="1"/>
  </r>
  <r>
    <s v="R740"/>
    <d v="2022-11-29T00:00:00"/>
    <n v="1499.25"/>
    <x v="1"/>
  </r>
  <r>
    <s v="R748"/>
    <d v="2022-12-06T00:00:00"/>
    <n v="230"/>
    <x v="1"/>
  </r>
  <r>
    <s v="R754"/>
    <d v="2022-12-08T00:00:00"/>
    <n v="1583.66"/>
    <x v="1"/>
  </r>
  <r>
    <s v="R773"/>
    <d v="2022-12-18T00:00:00"/>
    <n v="975"/>
    <x v="1"/>
  </r>
  <r>
    <s v="R828"/>
    <d v="2023-02-02T00:00:00"/>
    <n v="780"/>
    <x v="1"/>
  </r>
  <r>
    <s v="R841"/>
    <d v="2023-02-13T00:00:00"/>
    <n v="2163.3000000000002"/>
    <x v="1"/>
  </r>
  <r>
    <s v="R856"/>
    <d v="2023-02-23T00:00:00"/>
    <n v="2252.5"/>
    <x v="1"/>
  </r>
  <r>
    <s v="R913"/>
    <d v="2023-04-04T00:00:00"/>
    <n v="1290"/>
    <x v="1"/>
  </r>
  <r>
    <s v="R921"/>
    <d v="2023-04-14T00:00:00"/>
    <n v="2535"/>
    <x v="1"/>
  </r>
  <r>
    <s v="R945"/>
    <d v="2023-04-29T00:00:00"/>
    <n v="1610"/>
    <x v="1"/>
  </r>
  <r>
    <s v="R944"/>
    <d v="2023-04-29T00:00:00"/>
    <n v="415"/>
    <x v="1"/>
  </r>
  <r>
    <s v="R946"/>
    <d v="2023-05-01T00:00:00"/>
    <n v="2095"/>
    <x v="1"/>
  </r>
  <r>
    <s v="R976"/>
    <d v="2023-06-08T00:00:00"/>
    <n v="955"/>
    <x v="1"/>
  </r>
  <r>
    <s v="R977"/>
    <d v="2023-06-08T00:00:00"/>
    <n v="770"/>
    <x v="1"/>
  </r>
  <r>
    <s v="R986"/>
    <d v="2023-06-17T00:00:00"/>
    <n v="195"/>
    <x v="1"/>
  </r>
  <r>
    <s v="R1030"/>
    <d v="2023-08-14T00:00:00"/>
    <n v="435"/>
    <x v="1"/>
  </r>
  <r>
    <s v="R1076"/>
    <d v="2023-09-04T00:00:00"/>
    <n v="1095"/>
    <x v="1"/>
  </r>
  <r>
    <s v="R8"/>
    <d v="2022-04-14T00:00:00"/>
    <n v="79.290000000000006"/>
    <x v="2"/>
  </r>
  <r>
    <s v="R7"/>
    <d v="2022-04-14T00:00:00"/>
    <n v="88"/>
    <x v="2"/>
  </r>
  <r>
    <s v="R9"/>
    <d v="2022-04-14T00:00:00"/>
    <n v="79.290000000000006"/>
    <x v="2"/>
  </r>
  <r>
    <s v="R6"/>
    <d v="2022-04-14T00:00:00"/>
    <n v="88"/>
    <x v="2"/>
  </r>
  <r>
    <s v="R271"/>
    <d v="2022-05-26T00:00:00"/>
    <n v="1350"/>
    <x v="2"/>
  </r>
  <r>
    <s v="R280"/>
    <d v="2022-05-30T00:00:00"/>
    <n v="1020"/>
    <x v="2"/>
  </r>
  <r>
    <s v="R316"/>
    <d v="2022-06-11T00:00:00"/>
    <n v="855"/>
    <x v="2"/>
  </r>
  <r>
    <s v="R330"/>
    <d v="2022-06-14T00:00:00"/>
    <n v="1086"/>
    <x v="2"/>
  </r>
  <r>
    <s v="R355"/>
    <d v="2022-06-20T00:00:00"/>
    <n v="848"/>
    <x v="2"/>
  </r>
  <r>
    <s v="R376"/>
    <d v="2022-06-27T00:00:00"/>
    <n v="845"/>
    <x v="2"/>
  </r>
  <r>
    <s v="R383"/>
    <d v="2022-06-30T00:00:00"/>
    <n v="1018"/>
    <x v="2"/>
  </r>
  <r>
    <s v="R396"/>
    <d v="2022-07-03T00:00:00"/>
    <n v="2558"/>
    <x v="2"/>
  </r>
  <r>
    <s v="R394"/>
    <d v="2022-07-03T00:00:00"/>
    <n v="2710"/>
    <x v="2"/>
  </r>
  <r>
    <s v="R412"/>
    <d v="2022-07-07T00:00:00"/>
    <n v="2850"/>
    <x v="2"/>
  </r>
  <r>
    <s v="R444"/>
    <d v="2022-07-17T00:00:00"/>
    <n v="165"/>
    <x v="2"/>
  </r>
  <r>
    <s v="R480"/>
    <d v="2022-07-27T00:00:00"/>
    <n v="738"/>
    <x v="2"/>
  </r>
  <r>
    <s v="R509"/>
    <d v="2022-08-07T00:00:00"/>
    <n v="520"/>
    <x v="2"/>
  </r>
  <r>
    <s v="R520"/>
    <d v="2022-08-23T00:00:00"/>
    <n v="2365"/>
    <x v="2"/>
  </r>
  <r>
    <s v="R523"/>
    <d v="2022-08-24T00:00:00"/>
    <n v="745"/>
    <x v="2"/>
  </r>
  <r>
    <s v="R540"/>
    <d v="2022-08-31T00:00:00"/>
    <n v="1060"/>
    <x v="2"/>
  </r>
  <r>
    <s v="R544"/>
    <d v="2022-08-31T00:00:00"/>
    <n v="1639.82"/>
    <x v="2"/>
  </r>
  <r>
    <s v="R559"/>
    <d v="2022-09-03T00:00:00"/>
    <n v="2429"/>
    <x v="2"/>
  </r>
  <r>
    <s v="R565"/>
    <d v="2022-09-04T00:00:00"/>
    <n v="1283.02"/>
    <x v="2"/>
  </r>
  <r>
    <s v="R566"/>
    <d v="2022-09-04T00:00:00"/>
    <n v="955.05"/>
    <x v="2"/>
  </r>
  <r>
    <s v="R589"/>
    <d v="2022-09-06T00:00:00"/>
    <n v="490"/>
    <x v="2"/>
  </r>
  <r>
    <s v="R595"/>
    <d v="2022-09-07T00:00:00"/>
    <n v="2155.4299999999998"/>
    <x v="2"/>
  </r>
  <r>
    <s v="R594"/>
    <d v="2022-09-07T00:00:00"/>
    <n v="1080"/>
    <x v="2"/>
  </r>
  <r>
    <s v="R667"/>
    <d v="2022-09-26T00:00:00"/>
    <n v="500.05"/>
    <x v="2"/>
  </r>
  <r>
    <s v="R675"/>
    <d v="2022-10-06T00:00:00"/>
    <n v="3862.53"/>
    <x v="2"/>
  </r>
  <r>
    <s v="R709"/>
    <d v="2022-11-05T00:00:00"/>
    <n v="2015"/>
    <x v="2"/>
  </r>
  <r>
    <s v="R727"/>
    <d v="2022-11-16T00:00:00"/>
    <n v="1081.2"/>
    <x v="2"/>
  </r>
  <r>
    <s v="R735"/>
    <d v="2022-11-22T00:00:00"/>
    <n v="912"/>
    <x v="2"/>
  </r>
  <r>
    <s v="R740"/>
    <d v="2022-11-29T00:00:00"/>
    <n v="1499.25"/>
    <x v="2"/>
  </r>
  <r>
    <s v="R748"/>
    <d v="2022-12-06T00:00:00"/>
    <n v="230"/>
    <x v="2"/>
  </r>
  <r>
    <s v="R754"/>
    <d v="2022-12-08T00:00:00"/>
    <n v="1583.66"/>
    <x v="2"/>
  </r>
  <r>
    <s v="R773"/>
    <d v="2022-12-18T00:00:00"/>
    <n v="975"/>
    <x v="2"/>
  </r>
  <r>
    <s v="R828"/>
    <d v="2023-02-02T00:00:00"/>
    <n v="780"/>
    <x v="2"/>
  </r>
  <r>
    <s v="R841"/>
    <d v="2023-02-13T00:00:00"/>
    <n v="2163.3000000000002"/>
    <x v="2"/>
  </r>
  <r>
    <s v="R856"/>
    <d v="2023-02-23T00:00:00"/>
    <n v="2252.5"/>
    <x v="2"/>
  </r>
  <r>
    <s v="R913"/>
    <d v="2023-04-04T00:00:00"/>
    <n v="1290"/>
    <x v="2"/>
  </r>
  <r>
    <s v="R921"/>
    <d v="2023-04-14T00:00:00"/>
    <n v="2535"/>
    <x v="2"/>
  </r>
  <r>
    <s v="R945"/>
    <d v="2023-04-29T00:00:00"/>
    <n v="1610"/>
    <x v="2"/>
  </r>
  <r>
    <s v="R944"/>
    <d v="2023-04-29T00:00:00"/>
    <n v="415"/>
    <x v="2"/>
  </r>
  <r>
    <s v="R946"/>
    <d v="2023-05-01T00:00:00"/>
    <n v="2095"/>
    <x v="2"/>
  </r>
  <r>
    <s v="R976"/>
    <d v="2023-06-08T00:00:00"/>
    <n v="955"/>
    <x v="2"/>
  </r>
  <r>
    <s v="R977"/>
    <d v="2023-06-08T00:00:00"/>
    <n v="770"/>
    <x v="2"/>
  </r>
  <r>
    <s v="R986"/>
    <d v="2023-06-17T00:00:00"/>
    <n v="195"/>
    <x v="2"/>
  </r>
  <r>
    <s v="R1030"/>
    <d v="2023-08-14T00:00:00"/>
    <n v="435"/>
    <x v="2"/>
  </r>
  <r>
    <s v="R1076"/>
    <d v="2023-09-04T00:00:00"/>
    <n v="1095"/>
    <x v="2"/>
  </r>
  <r>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C3DB3-D568-4ACD-BD70-C30E2478AF03}" name="PivotTable15" cacheId="9" applyNumberFormats="0" applyBorderFormats="0" applyFontFormats="0" applyPatternFormats="0" applyAlignmentFormats="0" applyWidthHeightFormats="1" dataCaption="Values" tag="bba394c9-347a-427d-bbc7-dea2e425cd5b" updatedVersion="8" minRefreshableVersion="3" useAutoFormatting="1" subtotalHiddenItems="1" itemPrintTitles="1" createdVersion="5" indent="0" outline="1" outlineData="1" multipleFieldFilters="0" chartFormat="18">
  <location ref="B3:D14"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1"/>
    </i>
    <i>
      <x v="3"/>
    </i>
    <i>
      <x v="8"/>
    </i>
    <i>
      <x v="6"/>
    </i>
    <i>
      <x v="2"/>
    </i>
    <i>
      <x v="4"/>
    </i>
    <i>
      <x v="9"/>
    </i>
    <i>
      <x/>
    </i>
    <i>
      <x v="5"/>
    </i>
    <i>
      <x v="7"/>
    </i>
    <i t="grand">
      <x/>
    </i>
  </rowItems>
  <colFields count="1">
    <field x="-2"/>
  </colFields>
  <colItems count="2">
    <i>
      <x/>
    </i>
    <i i="1">
      <x v="1"/>
    </i>
  </colItems>
  <dataFields count="2">
    <dataField name="Sum of Rate" fld="2" baseField="0" baseItem="0"/>
    <dataField name="Count of Qty"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ty"/>
    <pivotHierarchy dragToData="1"/>
  </pivotHierarchies>
  <pivotTableStyleInfo name="PivotStyleLight16" showRowHeaders="1" showColHeaders="1" showRowStripes="0" showColStripes="0" showLastColumn="1"/>
  <filters count="1">
    <filter fld="0" type="count" id="6" iMeasureHier="44">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__2]"/>
        <x15:activeTabTopLevelEntity name="[Table1 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8049CF-1343-493A-9EFB-5A11694DE575}" name="PivotTable16" cacheId="2" applyNumberFormats="0" applyBorderFormats="0" applyFontFormats="0" applyPatternFormats="0" applyAlignmentFormats="0" applyWidthHeightFormats="1" dataCaption="Values" tag="a87582b0-669b-458f-a7c9-0d88e3f92de0" updatedVersion="8" minRefreshableVersion="3" useAutoFormatting="1" itemPrintTitles="1" createdVersion="5" indent="0" outline="1" outlineData="1" multipleFieldFilters="0" chartFormat="7">
  <location ref="B3:C3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x v="1"/>
    </i>
    <i r="1">
      <x v="9"/>
    </i>
    <i r="1">
      <x v="10"/>
    </i>
    <i r="1">
      <x v="11"/>
    </i>
    <i r="1">
      <x/>
    </i>
    <i r="1">
      <x v="1"/>
    </i>
    <i r="1">
      <x v="2"/>
    </i>
    <i r="1">
      <x v="3"/>
    </i>
    <i r="1">
      <x v="4"/>
    </i>
    <i r="1">
      <x v="5"/>
    </i>
    <i r="1">
      <x v="6"/>
    </i>
    <i r="1">
      <x v="7"/>
    </i>
    <i r="1">
      <x v="8"/>
    </i>
    <i>
      <x v="2"/>
    </i>
    <i r="1">
      <x v="9"/>
    </i>
    <i r="1">
      <x v="10"/>
    </i>
    <i r="1">
      <x v="11"/>
    </i>
    <i r="1">
      <x/>
    </i>
    <i r="1">
      <x v="1"/>
    </i>
    <i r="1">
      <x v="2"/>
    </i>
    <i r="1">
      <x v="3"/>
    </i>
    <i r="1">
      <x v="4"/>
    </i>
    <i t="grand">
      <x/>
    </i>
  </rowItems>
  <colItems count="1">
    <i/>
  </colItems>
  <dataFields count="1">
    <dataField name="Sum of Net Amount"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ExternalData_1]"/>
        <x15:activeTabTopLevelEntity name="[Table43]"/>
        <x15:activeTabTopLevelEntity name="[Table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A7BB46-5FC3-4FF4-A1EB-7C9CA75611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pivotFields count="9">
    <pivotField showAll="0"/>
    <pivotField numFmtId="14" showAll="0">
      <items count="4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umFmtId="2"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8"/>
    <field x="7"/>
  </rowFields>
  <rowItems count="33">
    <i>
      <x v="1"/>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Items count="1">
    <i/>
  </colItems>
  <dataFields count="1">
    <dataField name="Sum of Net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AE1BF-8DEA-4A15-8D8A-D7375A6C6CB1}" name="PivotTable17" cacheId="3" applyNumberFormats="0" applyBorderFormats="0" applyFontFormats="0" applyPatternFormats="0" applyAlignmentFormats="0" applyWidthHeightFormats="1" dataCaption="Values" tag="c4c0fc11-47a8-4a08-af06-948f0bbaaafe" updatedVersion="8" minRefreshableVersion="3" useAutoFormatting="1" itemPrintTitles="1" createdVersion="5" indent="0" outline="1" outlineData="1" chartFormat="12">
  <location ref="B3:D14" firstHeaderRow="0" firstDataRow="1" firstDataCol="1"/>
  <pivotFields count="5">
    <pivotField axis="axisRow"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0"/>
    <field x="3"/>
  </rowFields>
  <rowItems count="11">
    <i>
      <x/>
    </i>
    <i r="1">
      <x/>
    </i>
    <i>
      <x v="1"/>
    </i>
    <i r="1">
      <x v="1"/>
    </i>
    <i>
      <x v="2"/>
    </i>
    <i r="1">
      <x v="2"/>
    </i>
    <i>
      <x v="3"/>
    </i>
    <i r="1">
      <x v="3"/>
    </i>
    <i>
      <x v="4"/>
    </i>
    <i r="1">
      <x v="4"/>
    </i>
    <i t="grand">
      <x/>
    </i>
  </rowItems>
  <colFields count="1">
    <field x="-2"/>
  </colFields>
  <colItems count="2">
    <i>
      <x/>
    </i>
    <i i="1">
      <x v="1"/>
    </i>
  </colItems>
  <dataFields count="2">
    <dataField name="Count of Qty" fld="1" subtotal="count" baseField="0" baseItem="0"/>
    <dataField name="Sum of Rat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ty"/>
    <pivotHierarchy dragToData="1"/>
  </pivotHierarchies>
  <pivotTableStyleInfo name="PivotStyleLight16" showRowHeaders="1" showColHeaders="1" showRowStripes="0" showColStripes="0" showLastColumn="1"/>
  <filters count="1">
    <filter fld="0" type="count" id="3" iMeasureHier="42">
      <autoFilter ref="A1">
        <filterColumn colId="0">
          <top10 top="0" val="5" filterVal="5"/>
        </filterColumn>
      </autoFilter>
    </filter>
  </filters>
  <rowHierarchiesUsage count="2">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__2]"/>
        <x15:activeTabTopLevelEntity name="[Table1 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84BC2-570E-4D4F-B544-EA780BF172E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7" firstHeaderRow="1" firstDataRow="1" firstDataCol="1"/>
  <pivotFields count="4">
    <pivotField showAll="0"/>
    <pivotField showAll="0"/>
    <pivotField dataField="1" showAll="0"/>
    <pivotField axis="axisRow" showAll="0">
      <items count="5">
        <item x="2"/>
        <item x="0"/>
        <item x="1"/>
        <item h="1" x="3"/>
        <item t="default"/>
      </items>
    </pivotField>
  </pivotFields>
  <rowFields count="1">
    <field x="3"/>
  </rowFields>
  <rowItems count="4">
    <i>
      <x/>
    </i>
    <i>
      <x v="1"/>
    </i>
    <i>
      <x v="2"/>
    </i>
    <i t="grand">
      <x/>
    </i>
  </rowItems>
  <colItems count="1">
    <i/>
  </colItems>
  <dataFields count="1">
    <dataField name="Count of Net amount" fld="2" subtotal="count" baseField="0" baseItem="0"/>
  </dataFields>
  <chartFormats count="20">
    <chartFormat chart="19" format="28"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3" count="1" selected="0">
            <x v="0"/>
          </reference>
        </references>
      </pivotArea>
    </chartFormat>
    <chartFormat chart="25" format="7">
      <pivotArea type="data" outline="0" fieldPosition="0">
        <references count="2">
          <reference field="4294967294" count="1" selected="0">
            <x v="0"/>
          </reference>
          <reference field="3" count="1" selected="0">
            <x v="1"/>
          </reference>
        </references>
      </pivotArea>
    </chartFormat>
    <chartFormat chart="25" format="8">
      <pivotArea type="data" outline="0" fieldPosition="0">
        <references count="2">
          <reference field="4294967294" count="1" selected="0">
            <x v="0"/>
          </reference>
          <reference field="3" count="1" selected="0">
            <x v="2"/>
          </reference>
        </references>
      </pivotArea>
    </chartFormat>
    <chartFormat chart="19" format="29">
      <pivotArea type="data" outline="0" fieldPosition="0">
        <references count="2">
          <reference field="4294967294" count="1" selected="0">
            <x v="0"/>
          </reference>
          <reference field="3" count="1" selected="0">
            <x v="0"/>
          </reference>
        </references>
      </pivotArea>
    </chartFormat>
    <chartFormat chart="19" format="30">
      <pivotArea type="data" outline="0" fieldPosition="0">
        <references count="2">
          <reference field="4294967294" count="1" selected="0">
            <x v="0"/>
          </reference>
          <reference field="3" count="1" selected="0">
            <x v="1"/>
          </reference>
        </references>
      </pivotArea>
    </chartFormat>
    <chartFormat chart="19" format="31">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9" format="21">
      <pivotArea type="data" outline="0" fieldPosition="0">
        <references count="2">
          <reference field="4294967294" count="1" selected="0">
            <x v="0"/>
          </reference>
          <reference field="3" count="1" selected="0">
            <x v="0"/>
          </reference>
        </references>
      </pivotArea>
    </chartFormat>
    <chartFormat chart="9" format="22">
      <pivotArea type="data" outline="0" fieldPosition="0">
        <references count="2">
          <reference field="4294967294" count="1" selected="0">
            <x v="0"/>
          </reference>
          <reference field="3" count="1" selected="0">
            <x v="1"/>
          </reference>
        </references>
      </pivotArea>
    </chartFormat>
    <chartFormat chart="9" format="23">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17D475-8D1F-4ED1-8501-2E2CE55935B0}" name="PivotTable5" cacheId="5" applyNumberFormats="0" applyBorderFormats="0" applyFontFormats="0" applyPatternFormats="0" applyAlignmentFormats="0" applyWidthHeightFormats="1" dataCaption="Values" tag="7da61636-a406-4ee3-a77f-03c196036ae1" updatedVersion="8" minRefreshableVersion="3" visualTotals="0" useAutoFormatting="1" itemPrintTitles="1" createdVersion="5" indent="0" outline="1" outlineData="1">
  <location ref="B13:C1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2"/>
    </i>
    <i>
      <x v="3"/>
    </i>
    <i>
      <x v="1"/>
    </i>
    <i t="grand">
      <x/>
    </i>
  </rowItems>
  <colItems count="1">
    <i/>
  </colItems>
  <dataFields count="1">
    <dataField name="Min of MRP Rate" fld="1" subtotal="min" baseField="0" baseItem="1"/>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MRP Rate"/>
    <pivotHierarchy dragToData="1" caption="Min of MRP Rate"/>
    <pivotHierarchy dragToData="1"/>
    <pivotHierarchy dragToData="1"/>
    <pivotHierarchy dragToData="1"/>
  </pivotHierarchies>
  <pivotTableStyleInfo name="PivotStyleLight16" showRowHeaders="1" showColHeaders="1" showRowStripes="0" showColStripes="0" showLastColumn="1"/>
  <filters count="1">
    <filter fld="0" type="count" id="2" iMeasureHier="54">
      <autoFilter ref="A1">
        <filterColumn colId="0">
          <top10 top="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56EE4-2615-4AF8-B33E-B5B173E0681A}" name="PivotTable4" cacheId="4" applyNumberFormats="0" applyBorderFormats="0" applyFontFormats="0" applyPatternFormats="0" applyAlignmentFormats="0" applyWidthHeightFormats="1" dataCaption="Values" tag="b4297bdb-4c59-448e-9499-304e35333bc3" updatedVersion="8" minRefreshableVersion="3" visualTotals="0" useAutoFormatting="1" itemPrintTitles="1" createdVersion="5" indent="0" outline="1" outlineData="1">
  <location ref="B3:C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i>
    <i>
      <x v="2"/>
    </i>
    <i>
      <x v="4"/>
    </i>
    <i>
      <x v="3"/>
    </i>
    <i t="grand">
      <x/>
    </i>
  </rowItems>
  <colItems count="1">
    <i/>
  </colItems>
  <dataFields count="1">
    <dataField name="Max of MRP Rate" fld="1" subtotal="max"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MRP Rat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9F17BD-BF99-4628-B9B2-A220F51A7F13}" name="PivotTable2" cacheId="7" applyNumberFormats="0" applyBorderFormats="0" applyFontFormats="0" applyPatternFormats="0" applyAlignmentFormats="0" applyWidthHeightFormats="1" dataCaption="Values" tag="cbe78212-7e15-42f3-959e-757d4ccf8ab8"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Net Amount" fld="0"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ExternalData_1]"/>
        <x15:activeTabTopLevelEntity name="[Sheet1]"/>
        <x15:activeTabTopLevelEntity name="[Table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919AB4-E718-4819-B225-081150C08810}" name="PivotTable3" cacheId="8" applyNumberFormats="0" applyBorderFormats="0" applyFontFormats="0" applyPatternFormats="0" applyAlignmentFormats="0" applyWidthHeightFormats="1" dataCaption="Values" tag="377ec65d-74f7-4620-b73f-cd11f5e2dd7d" updatedVersion="8" minRefreshableVersion="3" visualTotals="0" useAutoFormatting="1" subtotalHiddenItems="1" itemPrintTitles="1" createdVersion="5" indent="0" outline="1" outlineData="1">
  <location ref="B11:D28" firstHeaderRow="1" firstDataRow="1" firstDataCol="0"/>
  <pivotFields count="1">
    <pivotField allDrilled="1" subtotalTop="0" showAll="0" dataSourceSort="1" defaultSubtotal="0" defaultAttributeDrillState="1"/>
  </pivot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Amount"/>
    <pivotHierarchy dragToData="1" caption="Min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ExternalData_1]"/>
        <x15:activeTabTopLevelEntity name="[Sheet1]"/>
        <x15:activeTabTopLevelEntity name="[Table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ED9BB8-E782-4E4A-A1D2-B74F9B9923E0}" name="PivotTable1" cacheId="6" applyNumberFormats="0" applyBorderFormats="0" applyFontFormats="0" applyPatternFormats="0" applyAlignmentFormats="0" applyWidthHeightFormats="1" dataCaption="Values" tag="7c887ecd-7531-40c5-8f71-a64b2c81f64a" updatedVersion="8" minRefreshableVersion="3" useAutoFormatting="1" subtotalHiddenItems="1" itemPrintTitles="1" createdVersion="5" indent="0" outline="1" outlineData="1" multipleFieldFilters="0">
  <location ref="B7: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Net Amount" fld="0"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ExternalData_1]"/>
        <x15:activeTabTopLevelEntity name="[Sheet1]"/>
        <x15:activeTabTopLevelEntity name="[Table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635709-345C-485F-B614-6A4002704649}" name="PivotTable1" cacheId="10" applyNumberFormats="0" applyBorderFormats="0" applyFontFormats="0" applyPatternFormats="0" applyAlignmentFormats="0" applyWidthHeightFormats="1" dataCaption="Values" tag="f0f09d93-3f08-4538-89c1-ea85bfd6c678" updatedVersion="8" minRefreshableVersion="3" useAutoFormatting="1" itemPrintTitles="1" createdVersion="5" indent="0" outline="1" outlineData="1" multipleFieldFilters="0" chartFormat="12">
  <location ref="B3:C36" firstHeaderRow="1" firstDataRow="1" firstDataCol="1"/>
  <pivotFields count="3">
    <pivotField axis="axisRow" allDrilled="1" subtotalTop="0" showAll="0" dataSourceSort="1" defaultSubtotal="0">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0"/>
    <field x="2"/>
  </rowFields>
  <rowItems count="33">
    <i>
      <x/>
    </i>
    <i r="1">
      <x/>
    </i>
    <i r="1">
      <x v="1"/>
    </i>
    <i r="1">
      <x v="2"/>
    </i>
    <i r="1">
      <x v="3"/>
    </i>
    <i r="1">
      <x v="4"/>
    </i>
    <i r="1">
      <x v="5"/>
    </i>
    <i r="1">
      <x v="6"/>
    </i>
    <i r="1">
      <x v="7"/>
    </i>
    <i r="1">
      <x v="8"/>
    </i>
    <i>
      <x v="1"/>
    </i>
    <i r="1">
      <x v="9"/>
    </i>
    <i r="1">
      <x v="10"/>
    </i>
    <i r="1">
      <x v="11"/>
    </i>
    <i r="1">
      <x/>
    </i>
    <i r="1">
      <x v="1"/>
    </i>
    <i r="1">
      <x v="2"/>
    </i>
    <i r="1">
      <x v="3"/>
    </i>
    <i r="1">
      <x v="4"/>
    </i>
    <i r="1">
      <x v="5"/>
    </i>
    <i r="1">
      <x v="6"/>
    </i>
    <i r="1">
      <x v="7"/>
    </i>
    <i r="1">
      <x v="8"/>
    </i>
    <i>
      <x v="2"/>
    </i>
    <i r="1">
      <x v="9"/>
    </i>
    <i r="1">
      <x v="10"/>
    </i>
    <i r="1">
      <x v="11"/>
    </i>
    <i r="1">
      <x/>
    </i>
    <i r="1">
      <x v="1"/>
    </i>
    <i r="1">
      <x v="2"/>
    </i>
    <i r="1">
      <x v="3"/>
    </i>
    <i r="1">
      <x v="4"/>
    </i>
    <i t="grand">
      <x/>
    </i>
  </rowItems>
  <colItems count="1">
    <i/>
  </colItems>
  <dataFields count="1">
    <dataField name="Sum of Net Amount"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ExternalData_1]"/>
        <x15:activeTabTopLevelEntity name="[Table_1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1" connectionId="4" xr16:uid="{5D103D37-FAD8-4B38-9334-EA5AE6684BA0}" autoFormatId="16" applyNumberFormats="0" applyBorderFormats="0" applyFontFormats="0" applyPatternFormats="0" applyAlignmentFormats="0" applyWidthHeightFormats="0">
  <queryTableRefresh nextId="7">
    <queryTableFields count="6">
      <queryTableField id="1" name="Pcode" tableColumnId="1"/>
      <queryTableField id="2" name="Pname" tableColumnId="2"/>
      <queryTableField id="6" dataBound="0" tableColumnId="6"/>
      <queryTableField id="3" name="MRP Rate" tableColumnId="3"/>
      <queryTableField id="4" name="Unit Rate" tableColumnId="4"/>
      <queryTableField id="5" name="Current Stock"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EF9BCB8E-A06D-4F81-95E2-FD4843FED0F7}" autoFormatId="16" applyNumberFormats="0" applyBorderFormats="0" applyFontFormats="0" applyPatternFormats="0" applyAlignmentFormats="0" applyWidthHeightFormats="0">
  <queryTableRefresh nextId="10">
    <queryTableFields count="5">
      <queryTableField id="1" name="Product" tableColumnId="1"/>
      <queryTableField id="5" dataBound="0" tableColumnId="5"/>
      <queryTableField id="2" name="Rate" tableColumnId="2"/>
      <queryTableField id="3" name="Qty" tableColumnId="3"/>
      <queryTableField id="4" name="Amoun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2" xr16:uid="{EE9A362E-04CC-44E8-BFAD-35FF903D83F4}" autoFormatId="16" applyNumberFormats="0" applyBorderFormats="0" applyFontFormats="0" applyPatternFormats="0" applyAlignmentFormats="0" applyWidthHeightFormats="0">
  <queryTableRefresh nextId="6">
    <queryTableFields count="4">
      <queryTableField id="1" name="Bill no" tableColumnId="1"/>
      <queryTableField id="2" name="Bill Date" tableColumnId="2"/>
      <queryTableField id="4" name="Net amount" tableColumnId="4"/>
      <queryTableField id="5" name="Payment Mod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9D8D0913-8049-4976-87CA-88C2B34BF232}" autoFormatId="16" applyNumberFormats="0" applyBorderFormats="0" applyFontFormats="0" applyPatternFormats="0" applyAlignmentFormats="0" applyWidthHeightFormats="0">
  <queryTableRefresh nextId="10">
    <queryTableFields count="9">
      <queryTableField id="1" name="Inv No" tableColumnId="1"/>
      <queryTableField id="2" name="Inv Date" tableColumnId="2"/>
      <queryTableField id="3" name="Supplier" tableColumnId="3"/>
      <queryTableField id="4" name="AMT 0%" tableColumnId="4"/>
      <queryTableField id="5" name="AMT" tableColumnId="5"/>
      <queryTableField id="6" name="CGST 5%" tableColumnId="6"/>
      <queryTableField id="7" name="SGST 5%" tableColumnId="7"/>
      <queryTableField id="8" name="IGST 5%" tableColumnId="8"/>
      <queryTableField id="9" name="Net Amoun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AD1F321-023E-4B3F-965D-0B3B31C68015}" sourceName="[Table_1__2].[Product]">
  <pivotTables>
    <pivotTable tabId="26" name="PivotTable1"/>
    <pivotTable tabId="38" name="PivotTable16"/>
    <pivotTable tabId="39" name="PivotTable17"/>
    <pivotTable tabId="32" name="PivotTable4"/>
    <pivotTable tabId="32" name="PivotTable5"/>
    <pivotTable tabId="27" name="PivotTable1"/>
    <pivotTable tabId="27" name="PivotTable2"/>
    <pivotTable tabId="27" name="PivotTable3"/>
    <pivotTable tabId="36" name="PivotTable15"/>
  </pivotTables>
  <data>
    <olap pivotCacheId="1997639035">
      <levels count="2">
        <level uniqueName="[Table_1__2].[Product].[(All)]" sourceCaption="(All)" count="0"/>
        <level uniqueName="[Table_1__2].[Product].[Product]" sourceCaption="Product" count="58">
          <ranges>
            <range startItem="0">
              <i n="[Table_1__2].[Product].&amp;[_x000a_HOODIES WITH CAP]" c="_x000a_HOODIES WITH CAP"/>
              <i n="[Table_1__2].[Product].&amp;[_x000a_JEANS]" c="_x000a_JEANS"/>
              <i n="[Table_1__2].[Product].&amp;[_x000a_KURTI SET]" c="_x000a_KURTI SET"/>
              <i n="[Table_1__2].[Product].&amp;[_x000a_LEGGINGS]" c="_x000a_LEGGINGS"/>
              <i n="[Table_1__2].[Product].&amp;[_x000a_PANTIES]" c="_x000a_PANTIES"/>
              <i n="[Table_1__2].[Product].&amp;[_x000a_PENCIL PANTS]" c="_x000a_PENCIL PANTS"/>
              <i n="[Table_1__2].[Product].&amp;[_x000a_PONNADA]" c="_x000a_PONNADA"/>
              <i n="[Table_1__2].[Product].&amp;[_x000a_SAREE]" c="_x000a_SAREE"/>
              <i n="[Table_1__2].[Product].&amp;[_x000a_SHIRT]" c="_x000a_SHIRT"/>
              <i n="[Table_1__2].[Product].&amp;[_x000a_TOWEL]" c="_x000a_TOWEL"/>
              <i n="[Table_1__2].[Product].&amp;[ANKLE LEGGINGS]" c="ANKLE LEGGINGS"/>
              <i n="[Table_1__2].[Product].&amp;[BLOUSE]" c="BLOUSE"/>
              <i n="[Table_1__2].[Product].&amp;[BODYTONIC UNDERGARMENT]" c="BODYTONIC UNDERGARMENT"/>
              <i n="[Table_1__2].[Product].&amp;[CAPRI]" c="CAPRI"/>
              <i n="[Table_1__2].[Product].&amp;[CHUDI BOTTOM]" c="CHUDI BOTTOM"/>
              <i n="[Table_1__2].[Product].&amp;[CHURIDAR]" c="CHURIDAR"/>
              <i n="[Table_1__2].[Product].&amp;[CHURIDAR MATERIAL]" c="CHURIDAR MATERIAL"/>
              <i n="[Table_1__2].[Product].&amp;[CIGGARETE PANTS]" c="CIGGARETE PANTS"/>
              <i n="[Table_1__2].[Product].&amp;[DUPATTA]" c="DUPATTA"/>
              <i n="[Table_1__2].[Product].&amp;[FROCK]" c="FROCK"/>
              <i n="[Table_1__2].[Product].&amp;[FULLFROCK]" c="FULLFROCK"/>
              <i n="[Table_1__2].[Product].&amp;[HALFFROCK]" c="HALFFROCK"/>
              <i n="[Table_1__2].[Product].&amp;[HANDKERSHIEF]" c="HANDKERSHIEF"/>
              <i n="[Table_1__2].[Product].&amp;[JEGGINGS]" c="JEGGINGS"/>
              <i n="[Table_1__2].[Product].&amp;[KUNJOOONE NERIAL]" c="KUNJOOONE NERIAL"/>
              <i n="[Table_1__2].[Product].&amp;[KURTI WITH SHAWL]" c="KURTI WITH SHAWL"/>
              <i n="[Table_1__2].[Product].&amp;[LEHENGHA]" c="LEHENGHA"/>
              <i n="[Table_1__2].[Product].&amp;[MANJAKODI]" c="MANJAKODI"/>
              <i n="[Table_1__2].[Product].&amp;[NERIAL]" c="NERIAL"/>
              <i n="[Table_1__2].[Product].&amp;[NIGHTIES]" c="NIGHTIES"/>
              <i n="[Table_1__2].[Product].&amp;[NIGHTSUIT]" c="NIGHTSUIT"/>
              <i n="[Table_1__2].[Product].&amp;[PALAZO]" c="PALAZO"/>
              <i n="[Table_1__2].[Product].&amp;[PALAZO SET]" c="PALAZO SET"/>
              <i n="[Table_1__2].[Product].&amp;[PALAZO SET WITH SHAWL]" c="PALAZO SET WITH SHAWL"/>
              <i n="[Table_1__2].[Product].&amp;[PANTIES]" c="PANTIES"/>
              <i n="[Table_1__2].[Product].&amp;[PATIYALA]" c="PATIYALA"/>
              <i n="[Table_1__2].[Product].&amp;[PATIYALA COTTON]" c="PATIYALA COTTON"/>
              <i n="[Table_1__2].[Product].&amp;[SARARA L]" c="SARARA L"/>
              <i n="[Table_1__2].[Product].&amp;[SARARA M]" c="SARARA M"/>
              <i n="[Table_1__2].[Product].&amp;[SARARA MATERIAL]" c="SARARA MATERIAL"/>
              <i n="[Table_1__2].[Product].&amp;[SAREE]" c="SAREE"/>
              <i n="[Table_1__2].[Product].&amp;[SET MUNDU]" c="SET MUNDU"/>
              <i n="[Table_1__2].[Product].&amp;[SET UNDERGARMENT]" c="SET UNDERGARMENT"/>
              <i n="[Table_1__2].[Product].&amp;[SHIMMY]" c="SHIMMY"/>
              <i n="[Table_1__2].[Product].&amp;[SHIMMY COLOUR]" c="SHIMMY COLOUR"/>
              <i n="[Table_1__2].[Product].&amp;[SOCKS]" c="SOCKS"/>
              <i n="[Table_1__2].[Product].&amp;[SPORTS UNDERGARMENT]" c="SPORTS UNDERGARMENT"/>
              <i n="[Table_1__2].[Product].&amp;[STALL]" c="STALL"/>
              <i n="[Table_1__2].[Product].&amp;[TIGHTS]" c="TIGHTS"/>
              <i n="[Table_1__2].[Product].&amp;[TOP SLEEVELESS]" c="TOP SLEEVELESS"/>
              <i n="[Table_1__2].[Product].&amp;[TOWEL]" c="TOWEL"/>
              <i n="[Table_1__2].[Product].&amp;[T-SHIRT]" c="T-SHIRT"/>
              <i n="[Table_1__2].[Product].&amp;[UNDER SKIRT]" c="UNDER SKIRT"/>
              <i n="[Table_1__2].[Product].&amp;[UNDERGARMENT]" c="UNDERGARMENT"/>
              <i n="[Table_1__2].[Product].&amp;[UNDERGARMENT PANTY SET]" c="UNDERGARMENT PANTY SET"/>
              <i n="[Table_1__2].[Product].&amp;[WESTERN KURTI TOP]" c="WESTERN KURTI TOP"/>
              <i n="[Table_1__2].[Product].&amp;[WESTERN TOPS]" c="WESTERN TOPS"/>
              <i n="[Table_1__2].[Product].&amp;[WESTERNTOP]" c="WESTERNTOP"/>
            </range>
          </ranges>
        </level>
      </levels>
      <selections count="1">
        <selection n="[Table_1__2].[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Date__Year" xr10:uid="{6301CA34-1E06-43C8-A458-E92C93814B56}" sourceName="[Table1 ExternalData_1].[BillDate (Year)]">
  <pivotTables>
    <pivotTable tabId="26" name="PivotTable1"/>
    <pivotTable tabId="38" name="PivotTable16"/>
    <pivotTable tabId="39" name="PivotTable17"/>
    <pivotTable tabId="32" name="PivotTable4"/>
    <pivotTable tabId="32" name="PivotTable5"/>
    <pivotTable tabId="27" name="PivotTable1"/>
    <pivotTable tabId="27" name="PivotTable2"/>
    <pivotTable tabId="27" name="PivotTable3"/>
    <pivotTable tabId="36" name="PivotTable15"/>
  </pivotTables>
  <data>
    <olap pivotCacheId="1888553320">
      <levels count="2">
        <level uniqueName="[Table1 ExternalData_1].[BillDate (Year)].[(All)]" sourceCaption="(All)" count="0"/>
        <level uniqueName="[Table1 ExternalData_1].[BillDate (Year)].[BillDate (Year)]" sourceCaption="BillDate (Year)" count="3">
          <ranges>
            <range startItem="0">
              <i n="[Table1 ExternalData_1].[BillDate (Year)].&amp;[2022]" c="2022"/>
              <i n="[Table1 ExternalData_1].[BillDate (Year)].&amp;[2023]" c="2023"/>
              <i n="[Table1 ExternalData_1].[BillDate (Year)].&amp;[2024]" c="2024"/>
            </range>
          </ranges>
        </level>
      </levels>
      <selections count="1">
        <selection n="[Table1 ExternalData_1].[Bill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Date__Month" xr10:uid="{2C88AA3D-ADE3-42B7-B21A-876ECD1E284D}" sourceName="[Table1 ExternalData_1].[BillDate (Month)]">
  <pivotTables>
    <pivotTable tabId="26" name="PivotTable1"/>
    <pivotTable tabId="38" name="PivotTable16"/>
    <pivotTable tabId="39" name="PivotTable17"/>
    <pivotTable tabId="32" name="PivotTable4"/>
    <pivotTable tabId="32" name="PivotTable5"/>
    <pivotTable tabId="27" name="PivotTable1"/>
    <pivotTable tabId="27" name="PivotTable2"/>
    <pivotTable tabId="27" name="PivotTable3"/>
    <pivotTable tabId="36" name="PivotTable15"/>
  </pivotTables>
  <data>
    <olap pivotCacheId="1888553320">
      <levels count="2">
        <level uniqueName="[Table1 ExternalData_1].[BillDate (Month)].[(All)]" sourceCaption="(All)" count="0"/>
        <level uniqueName="[Table1 ExternalData_1].[BillDate (Month)].[BillDate (Month)]" sourceCaption="BillDate (Month)" count="12">
          <ranges>
            <range startItem="0">
              <i n="[Table1 ExternalData_1].[BillDate (Month)].&amp;[Jan]" c="Jan"/>
              <i n="[Table1 ExternalData_1].[BillDate (Month)].&amp;[Feb]" c="Feb"/>
              <i n="[Table1 ExternalData_1].[BillDate (Month)].&amp;[Mar]" c="Mar"/>
              <i n="[Table1 ExternalData_1].[BillDate (Month)].&amp;[Apr]" c="Apr"/>
              <i n="[Table1 ExternalData_1].[BillDate (Month)].&amp;[May]" c="May"/>
              <i n="[Table1 ExternalData_1].[BillDate (Month)].&amp;[Jun]" c="Jun"/>
              <i n="[Table1 ExternalData_1].[BillDate (Month)].&amp;[Jul]" c="Jul"/>
              <i n="[Table1 ExternalData_1].[BillDate (Month)].&amp;[Aug]" c="Aug"/>
              <i n="[Table1 ExternalData_1].[BillDate (Month)].&amp;[Sep]" c="Sep"/>
              <i n="[Table1 ExternalData_1].[BillDate (Month)].&amp;[Oct]" c="Oct"/>
              <i n="[Table1 ExternalData_1].[BillDate (Month)].&amp;[Nov]" c="Nov"/>
              <i n="[Table1 ExternalData_1].[BillDate (Month)].&amp;[Dec]" c="Dec"/>
            </range>
          </ranges>
        </level>
      </levels>
      <selections count="1">
        <selection n="[Table1 ExternalData_1].[Bill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2694B81-8103-4F81-B3AF-5E5EDF085D0B}" cache="Slicer_Product" caption="Product" level="1" rowHeight="234950"/>
  <slicer name="BillDate (Year)" xr10:uid="{B0BE8FFC-359B-49ED-B2FB-129206DEF499}" cache="Slicer_BillDate__Year" caption="BillDate (Year)" level="1" rowHeight="234950"/>
  <slicer name="BillDate (Month)" xr10:uid="{79D2A2A0-F8C7-4012-A477-BBAEE7E99F69}" cache="Slicer_BillDate__Month" caption="Bill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E81033D-8FA1-4455-BCAA-32B7C67A9A5C}" cache="Slicer_Product" caption="Product" columnCount="9" level="1" style="SlicerStyleLight6" rowHeight="234950"/>
  <slicer name="BillDate (Year) 1" xr10:uid="{2BF0F3AF-D28F-4071-A2DB-7B4D25BE557C}" cache="Slicer_BillDate__Year" caption="BillDate (Year)" columnCount="3" level="1" style="SlicerStyleLight6" rowHeight="468000"/>
  <slicer name="BillDate (Month) 1" xr10:uid="{2BE095A5-562F-4DFC-B995-140C2683C289}" cache="Slicer_BillDate__Month" caption="BillDate (Month)" columnCount="2"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A502978-F982-4892-BC60-CFEE0882A2EF}" name="Product_Stock" displayName="Product_Stock" ref="A1:F503" tableType="queryTable" totalsRowShown="0">
  <autoFilter ref="A1:F503" xr:uid="{6A502978-F982-4892-BC60-CFEE0882A2EF}"/>
  <tableColumns count="6">
    <tableColumn id="1" xr3:uid="{E7958F86-F805-4210-B3DB-A7628915D380}" uniqueName="1" name="Pcode" queryTableFieldId="1"/>
    <tableColumn id="2" xr3:uid="{2D54BD2F-D9E4-413D-8F09-1BD9293630CF}" uniqueName="2" name="Pname" queryTableFieldId="2" dataDxfId="19"/>
    <tableColumn id="6" xr3:uid="{FDD7B759-9342-420E-82A6-387D442E942F}" uniqueName="6" name="Code" queryTableFieldId="6" dataDxfId="18"/>
    <tableColumn id="3" xr3:uid="{DDAF1D59-714F-4E16-8552-5F581E5D4DE1}" uniqueName="3" name="MRP Rate" queryTableFieldId="3" dataDxfId="17"/>
    <tableColumn id="4" xr3:uid="{849D8488-519C-487F-ACA8-1F3233C34615}" uniqueName="4" name="Unit Rate" queryTableFieldId="4" dataDxfId="16"/>
    <tableColumn id="5" xr3:uid="{B834B7C1-866D-4940-A4DE-27124821F24E}" uniqueName="5" name="Current Stock" queryTableFieldId="5"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93D068-E5AA-4FBF-A478-70972694D56C}" name="Table_1__2" displayName="Table_1__2" ref="A1:E389" tableType="queryTable" totalsRowShown="0">
  <autoFilter ref="A1:E389" xr:uid="{1393D068-E5AA-4FBF-A478-70972694D56C}"/>
  <tableColumns count="5">
    <tableColumn id="1" xr3:uid="{8DE6D2C6-7940-43AB-B525-5242F40BE435}" uniqueName="1" name="Product" queryTableFieldId="1" dataDxfId="14"/>
    <tableColumn id="5" xr3:uid="{94E82EF9-1BED-4D4D-AFAD-15CC579BA673}" uniqueName="5" name="Code" queryTableFieldId="5" dataDxfId="13"/>
    <tableColumn id="2" xr3:uid="{FFE91EDA-3941-47FD-B4FC-A0E35B00F7BE}" uniqueName="2" name="Rate" queryTableFieldId="2" dataDxfId="12"/>
    <tableColumn id="3" xr3:uid="{3D976D3E-ADC2-421C-90C4-5F10AA6E75C6}" uniqueName="3" name="Qty" queryTableFieldId="3" dataDxfId="11"/>
    <tableColumn id="4" xr3:uid="{4F0BF7A1-14C3-4D45-9E91-66139839872B}" uniqueName="4" name="Amount" queryTableFieldId="4" dataDxfId="1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926DE3-2686-4007-8540-16E398F81335}" name="Cash" displayName="Cash" ref="A1:D1067" tableType="queryTable" totalsRowShown="0">
  <autoFilter ref="A1:D1067" xr:uid="{DE926DE3-2686-4007-8540-16E398F81335}"/>
  <tableColumns count="4">
    <tableColumn id="1" xr3:uid="{70DDD7EC-7972-4E0D-86DA-8EB2521FA7F4}" uniqueName="1" name="Bill no" queryTableFieldId="1" dataDxfId="9"/>
    <tableColumn id="2" xr3:uid="{4B60C04A-BC63-4B78-9E42-B32B934361B4}" uniqueName="2" name="Bill Date" queryTableFieldId="2" dataDxfId="1"/>
    <tableColumn id="4" xr3:uid="{75650A0C-F7F7-404B-A1F5-C715EFB96867}" uniqueName="4" name="Net amount" queryTableFieldId="4" dataDxfId="0"/>
    <tableColumn id="5" xr3:uid="{0D36EAC7-29B4-4D51-A018-38E03F2DA769}" uniqueName="5" name="Payment Mode" queryTableFieldId="5"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A19967-C60D-4C1D-8B79-19AB0BFC7ED0}" name="Sheet1" displayName="Sheet1" ref="A1:I41" tableType="queryTable" totalsRowShown="0">
  <autoFilter ref="A1:I41" xr:uid="{1CA19967-C60D-4C1D-8B79-19AB0BFC7ED0}"/>
  <tableColumns count="9">
    <tableColumn id="1" xr3:uid="{52967D16-35B9-4761-87CC-5798DB4EF9A6}" uniqueName="1" name="Inv No" queryTableFieldId="1" dataDxfId="7" totalsRowDxfId="6"/>
    <tableColumn id="2" xr3:uid="{BB97DC55-248B-4561-8413-569084E80AD6}" uniqueName="2" name="Inv Date" queryTableFieldId="2" dataDxfId="5" totalsRowDxfId="4"/>
    <tableColumn id="3" xr3:uid="{ECE5D6F7-2478-4876-9A6C-609CC726F7F7}" uniqueName="3" name="Supplier" queryTableFieldId="3" dataDxfId="3" totalsRowDxfId="2"/>
    <tableColumn id="4" xr3:uid="{24D5AC82-BE2F-4C76-A29C-AF79F8332054}" uniqueName="4" name="AMT 0%" queryTableFieldId="4"/>
    <tableColumn id="5" xr3:uid="{5D2173F6-B887-413F-8E6A-F7230848FD14}" uniqueName="5" name="AMT" queryTableFieldId="5"/>
    <tableColumn id="6" xr3:uid="{B69A36F0-84E6-48AB-9EA8-D299A207E26A}" uniqueName="6" name="CGST 5%" queryTableFieldId="6"/>
    <tableColumn id="7" xr3:uid="{536596A4-726D-48E0-A6B4-2711120B4B54}" uniqueName="7" name="SGST 5%" queryTableFieldId="7"/>
    <tableColumn id="8" xr3:uid="{05E24ACF-7F80-4EF3-98E7-C9A84FC14730}" uniqueName="8" name="IGST 5%" queryTableFieldId="8"/>
    <tableColumn id="9" xr3:uid="{3CFB9B79-AB1D-42D3-89EC-589C9B0A84A8}" uniqueName="9" name="Net Amount"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9456F-81E0-4A3C-8D0F-5FDE8BB1A450}">
  <dimension ref="A1:F503"/>
  <sheetViews>
    <sheetView workbookViewId="0">
      <selection sqref="A1:F501"/>
    </sheetView>
  </sheetViews>
  <sheetFormatPr defaultRowHeight="14.4" x14ac:dyDescent="0.3"/>
  <cols>
    <col min="1" max="1" width="8.44140625" bestFit="1" customWidth="1"/>
    <col min="2" max="2" width="35.21875" bestFit="1" customWidth="1"/>
    <col min="3" max="3" width="8" style="4" bestFit="1" customWidth="1"/>
    <col min="4" max="4" width="11.44140625" style="2" bestFit="1" customWidth="1"/>
    <col min="5" max="5" width="11" style="2" bestFit="1" customWidth="1"/>
    <col min="6" max="6" width="14.6640625" style="3" bestFit="1" customWidth="1"/>
  </cols>
  <sheetData>
    <row r="1" spans="1:6" x14ac:dyDescent="0.3">
      <c r="A1" t="s">
        <v>1028</v>
      </c>
      <c r="B1" t="s">
        <v>1029</v>
      </c>
      <c r="C1" s="4" t="s">
        <v>1033</v>
      </c>
      <c r="D1" s="2" t="s">
        <v>1030</v>
      </c>
      <c r="E1" s="2" t="s">
        <v>1031</v>
      </c>
      <c r="F1" s="3" t="s">
        <v>1032</v>
      </c>
    </row>
    <row r="2" spans="1:6" x14ac:dyDescent="0.3">
      <c r="A2">
        <v>15</v>
      </c>
      <c r="B2" t="s">
        <v>1375</v>
      </c>
      <c r="C2" s="4" t="s">
        <v>1052</v>
      </c>
      <c r="D2" s="2">
        <v>150</v>
      </c>
      <c r="E2" s="2">
        <v>170</v>
      </c>
      <c r="F2" s="3">
        <v>4</v>
      </c>
    </row>
    <row r="3" spans="1:6" x14ac:dyDescent="0.3">
      <c r="A3">
        <v>16</v>
      </c>
      <c r="B3" t="s">
        <v>1376</v>
      </c>
      <c r="C3" s="4" t="s">
        <v>1103</v>
      </c>
      <c r="D3" s="2">
        <v>165</v>
      </c>
      <c r="E3" s="2">
        <v>190</v>
      </c>
      <c r="F3" s="3">
        <v>6</v>
      </c>
    </row>
    <row r="4" spans="1:6" x14ac:dyDescent="0.3">
      <c r="A4">
        <v>17</v>
      </c>
      <c r="B4" t="s">
        <v>1377</v>
      </c>
      <c r="C4" s="4" t="s">
        <v>1105</v>
      </c>
      <c r="D4" s="2">
        <v>180</v>
      </c>
      <c r="E4" s="2">
        <v>204</v>
      </c>
      <c r="F4" s="3">
        <v>3</v>
      </c>
    </row>
    <row r="5" spans="1:6" x14ac:dyDescent="0.3">
      <c r="A5">
        <v>18</v>
      </c>
      <c r="B5" t="s">
        <v>1378</v>
      </c>
      <c r="C5" s="4" t="s">
        <v>1107</v>
      </c>
      <c r="D5" s="2">
        <v>195</v>
      </c>
      <c r="E5" s="2">
        <v>220</v>
      </c>
      <c r="F5" s="3">
        <v>4</v>
      </c>
    </row>
    <row r="6" spans="1:6" x14ac:dyDescent="0.3">
      <c r="A6">
        <v>19</v>
      </c>
      <c r="B6" t="s">
        <v>1379</v>
      </c>
      <c r="C6" s="4" t="s">
        <v>1132</v>
      </c>
      <c r="D6" s="2">
        <v>210</v>
      </c>
      <c r="E6" s="2">
        <v>240</v>
      </c>
      <c r="F6" s="3">
        <v>0</v>
      </c>
    </row>
    <row r="7" spans="1:6" x14ac:dyDescent="0.3">
      <c r="A7">
        <v>20</v>
      </c>
      <c r="B7" t="s">
        <v>1380</v>
      </c>
      <c r="C7" s="4" t="s">
        <v>1099</v>
      </c>
      <c r="D7" s="2">
        <v>225</v>
      </c>
      <c r="E7" s="2">
        <v>255</v>
      </c>
      <c r="F7" s="3">
        <v>5</v>
      </c>
    </row>
    <row r="8" spans="1:6" x14ac:dyDescent="0.3">
      <c r="A8">
        <v>21</v>
      </c>
      <c r="B8" t="s">
        <v>1381</v>
      </c>
      <c r="C8" s="4" t="s">
        <v>1036</v>
      </c>
      <c r="D8" s="2">
        <v>300</v>
      </c>
      <c r="E8" s="2">
        <v>340</v>
      </c>
      <c r="F8" s="3">
        <v>31</v>
      </c>
    </row>
    <row r="9" spans="1:6" x14ac:dyDescent="0.3">
      <c r="A9">
        <v>22</v>
      </c>
      <c r="B9" t="s">
        <v>1382</v>
      </c>
      <c r="C9" s="4" t="s">
        <v>1147</v>
      </c>
      <c r="D9" s="2">
        <v>315</v>
      </c>
      <c r="E9" s="2">
        <v>360</v>
      </c>
      <c r="F9" s="3">
        <v>29</v>
      </c>
    </row>
    <row r="10" spans="1:6" x14ac:dyDescent="0.3">
      <c r="A10">
        <v>23</v>
      </c>
      <c r="B10" t="s">
        <v>1383</v>
      </c>
      <c r="C10" s="4" t="s">
        <v>1148</v>
      </c>
      <c r="D10" s="2">
        <v>330</v>
      </c>
      <c r="E10" s="2">
        <v>375</v>
      </c>
      <c r="F10" s="3">
        <v>12</v>
      </c>
    </row>
    <row r="11" spans="1:6" x14ac:dyDescent="0.3">
      <c r="A11">
        <v>24</v>
      </c>
      <c r="B11" t="s">
        <v>1384</v>
      </c>
      <c r="C11" s="4" t="s">
        <v>1037</v>
      </c>
      <c r="D11" s="2">
        <v>340</v>
      </c>
      <c r="E11" s="2">
        <v>380</v>
      </c>
      <c r="F11" s="3">
        <v>27</v>
      </c>
    </row>
    <row r="12" spans="1:6" x14ac:dyDescent="0.3">
      <c r="A12">
        <v>25</v>
      </c>
      <c r="B12" t="s">
        <v>1385</v>
      </c>
      <c r="C12" s="4" t="s">
        <v>1110</v>
      </c>
      <c r="D12" s="2">
        <v>345</v>
      </c>
      <c r="E12" s="2">
        <v>390</v>
      </c>
      <c r="F12" s="3">
        <v>12</v>
      </c>
    </row>
    <row r="13" spans="1:6" x14ac:dyDescent="0.3">
      <c r="A13">
        <v>26</v>
      </c>
      <c r="B13" t="s">
        <v>1386</v>
      </c>
      <c r="C13" s="4" t="s">
        <v>1035</v>
      </c>
      <c r="D13" s="2">
        <v>360</v>
      </c>
      <c r="E13" s="2">
        <v>410</v>
      </c>
      <c r="F13" s="3">
        <v>6</v>
      </c>
    </row>
    <row r="14" spans="1:6" x14ac:dyDescent="0.3">
      <c r="A14">
        <v>27</v>
      </c>
      <c r="B14" t="s">
        <v>1387</v>
      </c>
      <c r="C14" s="4" t="s">
        <v>1124</v>
      </c>
      <c r="D14" s="2">
        <v>375</v>
      </c>
      <c r="E14" s="2">
        <v>425</v>
      </c>
      <c r="F14" s="3">
        <v>8</v>
      </c>
    </row>
    <row r="15" spans="1:6" x14ac:dyDescent="0.3">
      <c r="A15">
        <v>28</v>
      </c>
      <c r="B15" t="s">
        <v>1388</v>
      </c>
      <c r="C15" s="4" t="s">
        <v>1079</v>
      </c>
      <c r="D15" s="2">
        <v>420</v>
      </c>
      <c r="E15" s="2">
        <v>475</v>
      </c>
      <c r="F15" s="3">
        <v>6</v>
      </c>
    </row>
    <row r="16" spans="1:6" x14ac:dyDescent="0.3">
      <c r="A16">
        <v>29</v>
      </c>
      <c r="B16" t="s">
        <v>1389</v>
      </c>
      <c r="C16" s="4" t="s">
        <v>1081</v>
      </c>
      <c r="D16" s="2">
        <v>450</v>
      </c>
      <c r="E16" s="2">
        <v>510</v>
      </c>
      <c r="F16" s="3">
        <v>12</v>
      </c>
    </row>
    <row r="17" spans="1:6" x14ac:dyDescent="0.3">
      <c r="A17">
        <v>30</v>
      </c>
      <c r="B17" t="s">
        <v>1390</v>
      </c>
      <c r="C17" s="4" t="s">
        <v>1149</v>
      </c>
      <c r="D17" s="2">
        <v>470</v>
      </c>
      <c r="E17" s="2">
        <v>530</v>
      </c>
      <c r="F17" s="3">
        <v>11</v>
      </c>
    </row>
    <row r="18" spans="1:6" x14ac:dyDescent="0.3">
      <c r="A18">
        <v>31</v>
      </c>
      <c r="B18" t="s">
        <v>1391</v>
      </c>
      <c r="C18" s="4" t="s">
        <v>1141</v>
      </c>
      <c r="D18" s="2">
        <v>520</v>
      </c>
      <c r="E18" s="2">
        <v>590</v>
      </c>
      <c r="F18" s="3">
        <v>31</v>
      </c>
    </row>
    <row r="19" spans="1:6" x14ac:dyDescent="0.3">
      <c r="A19">
        <v>32</v>
      </c>
      <c r="B19" t="s">
        <v>1392</v>
      </c>
      <c r="C19" s="4" t="s">
        <v>1150</v>
      </c>
      <c r="D19" s="2">
        <v>530</v>
      </c>
      <c r="E19" s="2">
        <v>600</v>
      </c>
      <c r="F19" s="3">
        <v>2</v>
      </c>
    </row>
    <row r="20" spans="1:6" x14ac:dyDescent="0.3">
      <c r="A20">
        <v>33</v>
      </c>
      <c r="B20" t="s">
        <v>1393</v>
      </c>
      <c r="C20" s="4" t="s">
        <v>1085</v>
      </c>
      <c r="D20" s="2">
        <v>540</v>
      </c>
      <c r="E20" s="2">
        <v>610</v>
      </c>
      <c r="F20" s="3">
        <v>1</v>
      </c>
    </row>
    <row r="21" spans="1:6" x14ac:dyDescent="0.3">
      <c r="A21">
        <v>34</v>
      </c>
      <c r="B21" t="s">
        <v>1394</v>
      </c>
      <c r="C21" s="4" t="s">
        <v>1142</v>
      </c>
      <c r="D21" s="2">
        <v>560</v>
      </c>
      <c r="E21" s="2">
        <v>640</v>
      </c>
      <c r="F21" s="3">
        <v>20</v>
      </c>
    </row>
    <row r="22" spans="1:6" x14ac:dyDescent="0.3">
      <c r="A22">
        <v>35</v>
      </c>
      <c r="B22" t="s">
        <v>1395</v>
      </c>
      <c r="C22" s="4" t="s">
        <v>1088</v>
      </c>
      <c r="D22" s="2">
        <v>600</v>
      </c>
      <c r="E22" s="2">
        <v>680</v>
      </c>
      <c r="F22" s="3">
        <v>25</v>
      </c>
    </row>
    <row r="23" spans="1:6" x14ac:dyDescent="0.3">
      <c r="A23">
        <v>36</v>
      </c>
      <c r="B23" t="s">
        <v>1396</v>
      </c>
      <c r="C23" s="4" t="s">
        <v>1146</v>
      </c>
      <c r="D23" s="2">
        <v>750</v>
      </c>
      <c r="E23" s="2">
        <v>850</v>
      </c>
      <c r="F23" s="3">
        <v>14</v>
      </c>
    </row>
    <row r="24" spans="1:6" x14ac:dyDescent="0.3">
      <c r="A24">
        <v>37</v>
      </c>
      <c r="B24" t="s">
        <v>1397</v>
      </c>
      <c r="C24" s="4" t="s">
        <v>1069</v>
      </c>
      <c r="D24" s="2">
        <v>645</v>
      </c>
      <c r="E24" s="2">
        <v>730</v>
      </c>
      <c r="F24" s="3">
        <v>3</v>
      </c>
    </row>
    <row r="25" spans="1:6" x14ac:dyDescent="0.3">
      <c r="A25">
        <v>38</v>
      </c>
      <c r="B25" t="s">
        <v>1398</v>
      </c>
      <c r="C25" s="4" t="s">
        <v>1138</v>
      </c>
      <c r="D25" s="2">
        <v>390</v>
      </c>
      <c r="E25" s="2">
        <v>440</v>
      </c>
      <c r="F25" s="3">
        <v>0</v>
      </c>
    </row>
    <row r="26" spans="1:6" x14ac:dyDescent="0.3">
      <c r="A26">
        <v>39</v>
      </c>
      <c r="B26" t="s">
        <v>1399</v>
      </c>
      <c r="C26" s="4" t="s">
        <v>1084</v>
      </c>
      <c r="D26" s="2">
        <v>525</v>
      </c>
      <c r="E26" s="2">
        <v>595</v>
      </c>
      <c r="F26" s="3">
        <v>14</v>
      </c>
    </row>
    <row r="27" spans="1:6" x14ac:dyDescent="0.3">
      <c r="A27">
        <v>40</v>
      </c>
      <c r="B27" t="s">
        <v>1400</v>
      </c>
      <c r="C27" s="4" t="s">
        <v>1088</v>
      </c>
      <c r="D27" s="2">
        <v>600</v>
      </c>
      <c r="E27" s="2">
        <v>680</v>
      </c>
      <c r="F27" s="3">
        <v>11</v>
      </c>
    </row>
    <row r="28" spans="1:6" x14ac:dyDescent="0.3">
      <c r="A28">
        <v>41</v>
      </c>
      <c r="B28" t="s">
        <v>1401</v>
      </c>
      <c r="C28" s="4" t="s">
        <v>1089</v>
      </c>
      <c r="D28" s="2">
        <v>615</v>
      </c>
      <c r="E28" s="2">
        <v>700</v>
      </c>
      <c r="F28" s="3">
        <v>23</v>
      </c>
    </row>
    <row r="29" spans="1:6" x14ac:dyDescent="0.3">
      <c r="A29">
        <v>42</v>
      </c>
      <c r="B29" t="s">
        <v>1402</v>
      </c>
      <c r="C29" s="4" t="s">
        <v>1112</v>
      </c>
      <c r="D29" s="2">
        <v>710</v>
      </c>
      <c r="E29" s="2">
        <v>810</v>
      </c>
      <c r="F29" s="3">
        <v>10</v>
      </c>
    </row>
    <row r="30" spans="1:6" x14ac:dyDescent="0.3">
      <c r="A30">
        <v>43</v>
      </c>
      <c r="B30" t="s">
        <v>1403</v>
      </c>
      <c r="C30" s="4" t="s">
        <v>1131</v>
      </c>
      <c r="D30" s="2">
        <v>740</v>
      </c>
      <c r="E30" s="2">
        <v>840</v>
      </c>
      <c r="F30" s="3">
        <v>15</v>
      </c>
    </row>
    <row r="31" spans="1:6" x14ac:dyDescent="0.3">
      <c r="A31">
        <v>44</v>
      </c>
      <c r="B31" t="s">
        <v>1404</v>
      </c>
      <c r="C31" s="4" t="s">
        <v>1146</v>
      </c>
      <c r="D31" s="2">
        <v>750</v>
      </c>
      <c r="E31" s="2">
        <v>850</v>
      </c>
      <c r="F31" s="3">
        <v>4</v>
      </c>
    </row>
    <row r="32" spans="1:6" x14ac:dyDescent="0.3">
      <c r="A32">
        <v>45</v>
      </c>
      <c r="B32" t="s">
        <v>1405</v>
      </c>
      <c r="C32" s="4" t="s">
        <v>1096</v>
      </c>
      <c r="D32" s="2">
        <v>900</v>
      </c>
      <c r="E32" s="2">
        <v>1020</v>
      </c>
      <c r="F32" s="3">
        <v>8</v>
      </c>
    </row>
    <row r="33" spans="1:6" x14ac:dyDescent="0.3">
      <c r="A33">
        <v>46</v>
      </c>
      <c r="B33" t="s">
        <v>1406</v>
      </c>
      <c r="C33" s="4" t="s">
        <v>1115</v>
      </c>
      <c r="D33" s="2">
        <v>975</v>
      </c>
      <c r="E33" s="2">
        <v>1105</v>
      </c>
      <c r="F33" s="3">
        <v>10</v>
      </c>
    </row>
    <row r="34" spans="1:6" x14ac:dyDescent="0.3">
      <c r="A34">
        <v>47</v>
      </c>
      <c r="B34" t="s">
        <v>1407</v>
      </c>
      <c r="C34" s="4" t="s">
        <v>1136</v>
      </c>
      <c r="D34" s="2">
        <v>1000</v>
      </c>
      <c r="E34" s="2">
        <v>1130</v>
      </c>
      <c r="F34" s="3">
        <v>10</v>
      </c>
    </row>
    <row r="35" spans="1:6" x14ac:dyDescent="0.3">
      <c r="A35">
        <v>48</v>
      </c>
      <c r="B35" t="s">
        <v>1408</v>
      </c>
      <c r="C35" s="4" t="s">
        <v>1072</v>
      </c>
      <c r="D35" s="2">
        <v>1050</v>
      </c>
      <c r="E35" s="2">
        <v>1190</v>
      </c>
      <c r="F35" s="3">
        <v>11</v>
      </c>
    </row>
    <row r="36" spans="1:6" x14ac:dyDescent="0.3">
      <c r="A36">
        <v>49</v>
      </c>
      <c r="B36" t="s">
        <v>1409</v>
      </c>
      <c r="C36" s="4" t="s">
        <v>1137</v>
      </c>
      <c r="D36" s="2">
        <v>1090</v>
      </c>
      <c r="E36" s="2">
        <v>1230</v>
      </c>
      <c r="F36" s="3">
        <v>21</v>
      </c>
    </row>
    <row r="37" spans="1:6" x14ac:dyDescent="0.3">
      <c r="A37">
        <v>50</v>
      </c>
      <c r="B37" t="s">
        <v>1410</v>
      </c>
      <c r="C37" s="4" t="s">
        <v>1110</v>
      </c>
      <c r="D37" s="2">
        <v>345</v>
      </c>
      <c r="E37" s="2">
        <v>390</v>
      </c>
      <c r="F37" s="3">
        <v>8</v>
      </c>
    </row>
    <row r="38" spans="1:6" x14ac:dyDescent="0.3">
      <c r="A38">
        <v>51</v>
      </c>
      <c r="B38" t="s">
        <v>1410</v>
      </c>
      <c r="C38" s="4" t="s">
        <v>1245</v>
      </c>
      <c r="D38" s="2">
        <v>405</v>
      </c>
      <c r="E38" s="2">
        <v>460</v>
      </c>
      <c r="F38" s="3">
        <v>8</v>
      </c>
    </row>
    <row r="39" spans="1:6" x14ac:dyDescent="0.3">
      <c r="A39">
        <v>52</v>
      </c>
      <c r="B39" t="s">
        <v>1410</v>
      </c>
      <c r="C39" s="4" t="s">
        <v>1079</v>
      </c>
      <c r="D39" s="2">
        <v>420</v>
      </c>
      <c r="E39" s="2">
        <v>480</v>
      </c>
      <c r="F39" s="3">
        <v>26</v>
      </c>
    </row>
    <row r="40" spans="1:6" x14ac:dyDescent="0.3">
      <c r="A40">
        <v>53</v>
      </c>
      <c r="B40" t="s">
        <v>1410</v>
      </c>
      <c r="C40" s="4" t="s">
        <v>1080</v>
      </c>
      <c r="D40" s="2">
        <v>435</v>
      </c>
      <c r="E40" s="2">
        <v>490</v>
      </c>
      <c r="F40" s="3">
        <v>10</v>
      </c>
    </row>
    <row r="41" spans="1:6" x14ac:dyDescent="0.3">
      <c r="A41">
        <v>54</v>
      </c>
      <c r="B41" t="s">
        <v>1410</v>
      </c>
      <c r="C41" s="4" t="s">
        <v>1082</v>
      </c>
      <c r="D41" s="2">
        <v>465</v>
      </c>
      <c r="E41" s="2">
        <v>530</v>
      </c>
      <c r="F41" s="3">
        <v>28</v>
      </c>
    </row>
    <row r="42" spans="1:6" x14ac:dyDescent="0.3">
      <c r="A42">
        <v>55</v>
      </c>
      <c r="B42" t="s">
        <v>1410</v>
      </c>
      <c r="C42" s="4" t="s">
        <v>1083</v>
      </c>
      <c r="D42" s="2">
        <v>495</v>
      </c>
      <c r="E42" s="2">
        <v>560</v>
      </c>
      <c r="F42" s="3">
        <v>16</v>
      </c>
    </row>
    <row r="43" spans="1:6" x14ac:dyDescent="0.3">
      <c r="A43">
        <v>56</v>
      </c>
      <c r="B43" t="s">
        <v>1410</v>
      </c>
      <c r="C43" s="4" t="s">
        <v>1084</v>
      </c>
      <c r="D43" s="2">
        <v>525</v>
      </c>
      <c r="E43" s="2">
        <v>595</v>
      </c>
      <c r="F43" s="3">
        <v>32</v>
      </c>
    </row>
    <row r="44" spans="1:6" x14ac:dyDescent="0.3">
      <c r="A44">
        <v>57</v>
      </c>
      <c r="B44" t="s">
        <v>1410</v>
      </c>
      <c r="C44" s="4" t="s">
        <v>1085</v>
      </c>
      <c r="D44" s="2">
        <v>540</v>
      </c>
      <c r="E44" s="2">
        <v>610</v>
      </c>
      <c r="F44" s="3">
        <v>2</v>
      </c>
    </row>
    <row r="45" spans="1:6" x14ac:dyDescent="0.3">
      <c r="A45">
        <v>58</v>
      </c>
      <c r="B45" t="s">
        <v>1410</v>
      </c>
      <c r="C45" s="4" t="s">
        <v>1125</v>
      </c>
      <c r="D45" s="2">
        <v>570</v>
      </c>
      <c r="E45" s="2">
        <v>645</v>
      </c>
      <c r="F45" s="3">
        <v>16</v>
      </c>
    </row>
    <row r="46" spans="1:6" x14ac:dyDescent="0.3">
      <c r="A46">
        <v>59</v>
      </c>
      <c r="B46" t="s">
        <v>1410</v>
      </c>
      <c r="C46" s="4" t="s">
        <v>1087</v>
      </c>
      <c r="D46" s="2">
        <v>585</v>
      </c>
      <c r="E46" s="2">
        <v>665</v>
      </c>
      <c r="F46" s="3">
        <v>88</v>
      </c>
    </row>
    <row r="47" spans="1:6" x14ac:dyDescent="0.3">
      <c r="A47">
        <v>60</v>
      </c>
      <c r="B47" t="s">
        <v>1410</v>
      </c>
      <c r="C47" s="4" t="s">
        <v>1088</v>
      </c>
      <c r="D47" s="2">
        <v>600</v>
      </c>
      <c r="E47" s="2">
        <v>680</v>
      </c>
      <c r="F47" s="3">
        <v>57</v>
      </c>
    </row>
    <row r="48" spans="1:6" x14ac:dyDescent="0.3">
      <c r="A48">
        <v>61</v>
      </c>
      <c r="B48" t="s">
        <v>1410</v>
      </c>
      <c r="C48" s="4" t="s">
        <v>1089</v>
      </c>
      <c r="D48" s="2">
        <v>615</v>
      </c>
      <c r="E48" s="2">
        <v>700</v>
      </c>
      <c r="F48" s="3">
        <v>87</v>
      </c>
    </row>
    <row r="49" spans="1:6" x14ac:dyDescent="0.3">
      <c r="A49">
        <v>62</v>
      </c>
      <c r="B49" t="s">
        <v>1410</v>
      </c>
      <c r="C49" s="4" t="s">
        <v>1069</v>
      </c>
      <c r="D49" s="2">
        <v>645</v>
      </c>
      <c r="E49" s="2">
        <v>730</v>
      </c>
      <c r="F49" s="3">
        <v>104</v>
      </c>
    </row>
    <row r="50" spans="1:6" x14ac:dyDescent="0.3">
      <c r="A50">
        <v>63</v>
      </c>
      <c r="B50" t="s">
        <v>1410</v>
      </c>
      <c r="C50" s="4" t="s">
        <v>1090</v>
      </c>
      <c r="D50" s="2">
        <v>675</v>
      </c>
      <c r="E50" s="2">
        <v>765</v>
      </c>
      <c r="F50" s="3">
        <v>1</v>
      </c>
    </row>
    <row r="51" spans="1:6" x14ac:dyDescent="0.3">
      <c r="A51">
        <v>64</v>
      </c>
      <c r="B51" t="s">
        <v>1410</v>
      </c>
      <c r="C51" s="4" t="s">
        <v>1091</v>
      </c>
      <c r="D51" s="2">
        <v>690</v>
      </c>
      <c r="E51" s="2">
        <v>780</v>
      </c>
      <c r="F51" s="3">
        <v>5</v>
      </c>
    </row>
    <row r="52" spans="1:6" x14ac:dyDescent="0.3">
      <c r="A52">
        <v>12</v>
      </c>
      <c r="B52" t="s">
        <v>1411</v>
      </c>
      <c r="C52" s="4" t="s">
        <v>1224</v>
      </c>
      <c r="D52" s="2">
        <v>48</v>
      </c>
      <c r="E52" s="2">
        <v>55</v>
      </c>
      <c r="F52" s="3">
        <v>4</v>
      </c>
    </row>
    <row r="53" spans="1:6" x14ac:dyDescent="0.3">
      <c r="A53">
        <v>13</v>
      </c>
      <c r="B53" t="s">
        <v>1412</v>
      </c>
      <c r="C53" s="4" t="s">
        <v>1041</v>
      </c>
      <c r="D53" s="2">
        <v>105</v>
      </c>
      <c r="E53" s="2">
        <v>119</v>
      </c>
      <c r="F53" s="3">
        <v>-20</v>
      </c>
    </row>
    <row r="54" spans="1:6" x14ac:dyDescent="0.3">
      <c r="A54">
        <v>65</v>
      </c>
      <c r="B54" t="s">
        <v>1413</v>
      </c>
      <c r="C54" s="4" t="s">
        <v>1092</v>
      </c>
      <c r="D54" s="2">
        <v>720</v>
      </c>
      <c r="E54" s="2">
        <v>820</v>
      </c>
      <c r="F54" s="3">
        <v>11</v>
      </c>
    </row>
    <row r="55" spans="1:6" x14ac:dyDescent="0.3">
      <c r="A55">
        <v>66</v>
      </c>
      <c r="B55" t="s">
        <v>1414</v>
      </c>
      <c r="C55" s="4" t="s">
        <v>1093</v>
      </c>
      <c r="D55" s="2">
        <v>735</v>
      </c>
      <c r="E55" s="2">
        <v>830</v>
      </c>
      <c r="F55" s="3">
        <v>25</v>
      </c>
    </row>
    <row r="56" spans="1:6" x14ac:dyDescent="0.3">
      <c r="A56">
        <v>68</v>
      </c>
      <c r="B56" t="s">
        <v>1415</v>
      </c>
      <c r="C56" s="4" t="s">
        <v>1203</v>
      </c>
      <c r="D56" s="2">
        <v>810</v>
      </c>
      <c r="E56" s="2">
        <v>885</v>
      </c>
      <c r="F56" s="3">
        <v>2</v>
      </c>
    </row>
    <row r="57" spans="1:6" x14ac:dyDescent="0.3">
      <c r="A57">
        <v>69</v>
      </c>
      <c r="B57" t="s">
        <v>1416</v>
      </c>
      <c r="C57" s="4" t="s">
        <v>1228</v>
      </c>
      <c r="D57" s="2">
        <v>840</v>
      </c>
      <c r="E57" s="2">
        <v>950</v>
      </c>
      <c r="F57" s="3">
        <v>28</v>
      </c>
    </row>
    <row r="58" spans="1:6" x14ac:dyDescent="0.3">
      <c r="A58">
        <v>70</v>
      </c>
      <c r="B58" t="s">
        <v>1417</v>
      </c>
      <c r="C58" s="4" t="s">
        <v>1096</v>
      </c>
      <c r="D58" s="2">
        <v>900</v>
      </c>
      <c r="E58" s="2">
        <v>1020</v>
      </c>
      <c r="F58" s="3">
        <v>6</v>
      </c>
    </row>
    <row r="59" spans="1:6" x14ac:dyDescent="0.3">
      <c r="A59">
        <v>71</v>
      </c>
      <c r="B59" t="s">
        <v>1418</v>
      </c>
      <c r="C59" s="4" t="s">
        <v>1097</v>
      </c>
      <c r="D59" s="2">
        <v>945</v>
      </c>
      <c r="E59" s="2">
        <v>1070</v>
      </c>
      <c r="F59" s="3">
        <v>18</v>
      </c>
    </row>
    <row r="60" spans="1:6" x14ac:dyDescent="0.3">
      <c r="A60">
        <v>72</v>
      </c>
      <c r="B60" t="s">
        <v>1419</v>
      </c>
      <c r="C60" s="4" t="s">
        <v>1115</v>
      </c>
      <c r="D60" s="2">
        <v>975</v>
      </c>
      <c r="E60" s="2">
        <v>1105</v>
      </c>
      <c r="F60" s="3">
        <v>8</v>
      </c>
    </row>
    <row r="61" spans="1:6" x14ac:dyDescent="0.3">
      <c r="A61">
        <v>73</v>
      </c>
      <c r="B61" t="s">
        <v>1420</v>
      </c>
      <c r="C61" s="4" t="s">
        <v>1157</v>
      </c>
      <c r="D61" s="2">
        <v>1020</v>
      </c>
      <c r="E61" s="2">
        <v>1160</v>
      </c>
      <c r="F61" s="3">
        <v>8</v>
      </c>
    </row>
    <row r="62" spans="1:6" x14ac:dyDescent="0.3">
      <c r="A62">
        <v>74</v>
      </c>
      <c r="B62" t="s">
        <v>1421</v>
      </c>
      <c r="C62" s="4" t="s">
        <v>1071</v>
      </c>
      <c r="D62" s="2">
        <v>1035</v>
      </c>
      <c r="E62" s="2">
        <v>1170</v>
      </c>
      <c r="F62" s="3">
        <v>10</v>
      </c>
    </row>
    <row r="63" spans="1:6" x14ac:dyDescent="0.3">
      <c r="A63">
        <v>75</v>
      </c>
      <c r="B63" t="s">
        <v>1422</v>
      </c>
      <c r="C63" s="4" t="s">
        <v>1072</v>
      </c>
      <c r="D63" s="2">
        <v>1050</v>
      </c>
      <c r="E63" s="2">
        <v>1190</v>
      </c>
      <c r="F63" s="3">
        <v>1</v>
      </c>
    </row>
    <row r="64" spans="1:6" x14ac:dyDescent="0.3">
      <c r="A64">
        <v>76</v>
      </c>
      <c r="B64" t="s">
        <v>1423</v>
      </c>
      <c r="C64" s="4" t="s">
        <v>1070</v>
      </c>
      <c r="D64" s="2">
        <v>885</v>
      </c>
      <c r="E64" s="2">
        <v>1035</v>
      </c>
      <c r="F64" s="3">
        <v>2</v>
      </c>
    </row>
    <row r="65" spans="1:6" x14ac:dyDescent="0.3">
      <c r="A65">
        <v>77</v>
      </c>
      <c r="B65" t="s">
        <v>1424</v>
      </c>
      <c r="C65" s="4" t="s">
        <v>1173</v>
      </c>
      <c r="D65" s="2">
        <v>1185</v>
      </c>
      <c r="E65" s="2">
        <v>1340</v>
      </c>
      <c r="F65" s="3">
        <v>8</v>
      </c>
    </row>
    <row r="66" spans="1:6" x14ac:dyDescent="0.3">
      <c r="A66">
        <v>78</v>
      </c>
      <c r="B66" t="s">
        <v>1425</v>
      </c>
      <c r="C66" s="4" t="s">
        <v>1073</v>
      </c>
      <c r="D66" s="2">
        <v>1200</v>
      </c>
      <c r="E66" s="2">
        <v>1360</v>
      </c>
      <c r="F66" s="3">
        <v>4</v>
      </c>
    </row>
    <row r="67" spans="1:6" x14ac:dyDescent="0.3">
      <c r="A67">
        <v>79</v>
      </c>
      <c r="B67" t="s">
        <v>1426</v>
      </c>
      <c r="C67" s="4" t="s">
        <v>1075</v>
      </c>
      <c r="D67" s="2">
        <v>1335</v>
      </c>
      <c r="E67" s="2">
        <v>1510</v>
      </c>
      <c r="F67" s="3">
        <v>4</v>
      </c>
    </row>
    <row r="68" spans="1:6" x14ac:dyDescent="0.3">
      <c r="A68">
        <v>80</v>
      </c>
      <c r="B68" t="s">
        <v>1427</v>
      </c>
      <c r="C68" s="4" t="s">
        <v>1076</v>
      </c>
      <c r="D68" s="2">
        <v>1350</v>
      </c>
      <c r="E68" s="2">
        <v>1530</v>
      </c>
      <c r="F68" s="3">
        <v>22</v>
      </c>
    </row>
    <row r="69" spans="1:6" x14ac:dyDescent="0.3">
      <c r="A69">
        <v>81</v>
      </c>
      <c r="B69" t="s">
        <v>1428</v>
      </c>
      <c r="C69" s="4" t="s">
        <v>1078</v>
      </c>
      <c r="D69" s="2">
        <v>1695</v>
      </c>
      <c r="E69" s="2">
        <v>1920</v>
      </c>
      <c r="F69" s="3">
        <v>6</v>
      </c>
    </row>
    <row r="70" spans="1:6" x14ac:dyDescent="0.3">
      <c r="A70">
        <v>82</v>
      </c>
      <c r="B70" t="s">
        <v>1429</v>
      </c>
      <c r="C70" s="4" t="s">
        <v>1248</v>
      </c>
      <c r="D70" s="2">
        <v>1950</v>
      </c>
      <c r="E70" s="2">
        <v>2210</v>
      </c>
      <c r="F70" s="3">
        <v>3</v>
      </c>
    </row>
    <row r="71" spans="1:6" x14ac:dyDescent="0.3">
      <c r="A71">
        <v>83</v>
      </c>
      <c r="B71" t="s">
        <v>1430</v>
      </c>
      <c r="C71" s="4" t="s">
        <v>1074</v>
      </c>
      <c r="D71" s="2">
        <v>1220</v>
      </c>
      <c r="E71" s="2">
        <v>1385</v>
      </c>
      <c r="F71" s="3">
        <v>3</v>
      </c>
    </row>
    <row r="72" spans="1:6" x14ac:dyDescent="0.3">
      <c r="A72">
        <v>84</v>
      </c>
      <c r="B72" t="s">
        <v>1431</v>
      </c>
      <c r="C72" s="4" t="s">
        <v>1068</v>
      </c>
      <c r="D72" s="2">
        <v>510</v>
      </c>
      <c r="E72" s="2">
        <v>580</v>
      </c>
      <c r="F72" s="3">
        <v>2</v>
      </c>
    </row>
    <row r="73" spans="1:6" x14ac:dyDescent="0.3">
      <c r="A73">
        <v>85</v>
      </c>
      <c r="B73" t="s">
        <v>1432</v>
      </c>
      <c r="C73" s="4" t="s">
        <v>1069</v>
      </c>
      <c r="D73" s="2">
        <v>645</v>
      </c>
      <c r="E73" s="2">
        <v>730</v>
      </c>
      <c r="F73" s="3">
        <v>39</v>
      </c>
    </row>
    <row r="74" spans="1:6" x14ac:dyDescent="0.3">
      <c r="A74">
        <v>86</v>
      </c>
      <c r="B74" t="s">
        <v>1433</v>
      </c>
      <c r="C74" s="4" t="s">
        <v>1070</v>
      </c>
      <c r="D74" s="2">
        <v>885</v>
      </c>
      <c r="E74" s="2">
        <v>1000</v>
      </c>
      <c r="F74" s="3">
        <v>1</v>
      </c>
    </row>
    <row r="75" spans="1:6" x14ac:dyDescent="0.3">
      <c r="A75">
        <v>87</v>
      </c>
      <c r="B75" t="s">
        <v>1434</v>
      </c>
      <c r="C75" s="4" t="s">
        <v>1065</v>
      </c>
      <c r="D75" s="2">
        <v>1490</v>
      </c>
      <c r="E75" s="2">
        <v>1690</v>
      </c>
      <c r="F75" s="3">
        <v>2</v>
      </c>
    </row>
    <row r="76" spans="1:6" x14ac:dyDescent="0.3">
      <c r="A76">
        <v>88</v>
      </c>
      <c r="B76" t="s">
        <v>1435</v>
      </c>
      <c r="C76" s="4" t="s">
        <v>1066</v>
      </c>
      <c r="D76" s="2">
        <v>1500</v>
      </c>
      <c r="E76" s="2">
        <v>1700</v>
      </c>
      <c r="F76" s="3">
        <v>24</v>
      </c>
    </row>
    <row r="77" spans="1:6" x14ac:dyDescent="0.3">
      <c r="A77">
        <v>89</v>
      </c>
      <c r="B77" t="s">
        <v>1436</v>
      </c>
      <c r="C77" s="4" t="s">
        <v>1249</v>
      </c>
      <c r="D77" s="2">
        <v>2090</v>
      </c>
      <c r="E77" s="2">
        <v>2370</v>
      </c>
      <c r="F77" s="3">
        <v>6</v>
      </c>
    </row>
    <row r="78" spans="1:6" x14ac:dyDescent="0.3">
      <c r="A78">
        <v>90</v>
      </c>
      <c r="B78" t="s">
        <v>1437</v>
      </c>
      <c r="C78" s="4" t="s">
        <v>1180</v>
      </c>
      <c r="D78" s="2">
        <v>2690</v>
      </c>
      <c r="E78" s="2">
        <v>3050</v>
      </c>
      <c r="F78" s="3">
        <v>4</v>
      </c>
    </row>
    <row r="79" spans="1:6" x14ac:dyDescent="0.3">
      <c r="A79">
        <v>91</v>
      </c>
      <c r="B79" t="s">
        <v>1438</v>
      </c>
      <c r="C79" s="4" t="s">
        <v>1081</v>
      </c>
      <c r="D79" s="2">
        <v>450</v>
      </c>
      <c r="E79" s="2">
        <v>510</v>
      </c>
      <c r="F79" s="3">
        <v>2</v>
      </c>
    </row>
    <row r="80" spans="1:6" x14ac:dyDescent="0.3">
      <c r="A80">
        <v>92</v>
      </c>
      <c r="B80" t="s">
        <v>1439</v>
      </c>
      <c r="C80" s="4" t="s">
        <v>1144</v>
      </c>
      <c r="D80" s="2">
        <v>660</v>
      </c>
      <c r="E80" s="2">
        <v>750</v>
      </c>
      <c r="F80" s="3">
        <v>8</v>
      </c>
    </row>
    <row r="81" spans="1:6" x14ac:dyDescent="0.3">
      <c r="A81">
        <v>93</v>
      </c>
      <c r="B81" t="s">
        <v>1440</v>
      </c>
      <c r="C81" s="4" t="s">
        <v>1095</v>
      </c>
      <c r="D81" s="2">
        <v>855</v>
      </c>
      <c r="E81" s="2">
        <v>1000</v>
      </c>
      <c r="F81" s="3">
        <v>2</v>
      </c>
    </row>
    <row r="82" spans="1:6" x14ac:dyDescent="0.3">
      <c r="A82">
        <v>94</v>
      </c>
      <c r="B82" t="s">
        <v>1441</v>
      </c>
      <c r="C82" s="4" t="s">
        <v>1124</v>
      </c>
      <c r="D82" s="2">
        <v>375</v>
      </c>
      <c r="E82" s="2">
        <v>425</v>
      </c>
      <c r="F82" s="3">
        <v>8</v>
      </c>
    </row>
    <row r="83" spans="1:6" x14ac:dyDescent="0.3">
      <c r="A83">
        <v>95</v>
      </c>
      <c r="B83" t="s">
        <v>1414</v>
      </c>
      <c r="C83" s="4" t="s">
        <v>1093</v>
      </c>
      <c r="D83" s="2">
        <v>735</v>
      </c>
      <c r="E83" s="2">
        <v>830</v>
      </c>
      <c r="F83" s="3">
        <v>0</v>
      </c>
    </row>
    <row r="84" spans="1:6" x14ac:dyDescent="0.3">
      <c r="A84">
        <v>96</v>
      </c>
      <c r="B84" t="s">
        <v>1428</v>
      </c>
      <c r="C84" s="4" t="s">
        <v>1078</v>
      </c>
      <c r="D84" s="2">
        <v>1695</v>
      </c>
      <c r="E84" s="2">
        <v>1920</v>
      </c>
      <c r="F84" s="3">
        <v>0</v>
      </c>
    </row>
    <row r="85" spans="1:6" x14ac:dyDescent="0.3">
      <c r="A85">
        <v>97</v>
      </c>
      <c r="B85" t="s">
        <v>1442</v>
      </c>
      <c r="C85" s="4" t="s">
        <v>1093</v>
      </c>
      <c r="D85" s="2">
        <v>735</v>
      </c>
      <c r="E85" s="2">
        <v>830</v>
      </c>
      <c r="F85" s="3">
        <v>3</v>
      </c>
    </row>
    <row r="86" spans="1:6" x14ac:dyDescent="0.3">
      <c r="A86">
        <v>98</v>
      </c>
      <c r="B86" t="s">
        <v>1443</v>
      </c>
      <c r="C86" s="4" t="s">
        <v>1073</v>
      </c>
      <c r="D86" s="2">
        <v>1200</v>
      </c>
      <c r="E86" s="2">
        <v>1360</v>
      </c>
      <c r="F86" s="3">
        <v>13</v>
      </c>
    </row>
    <row r="87" spans="1:6" x14ac:dyDescent="0.3">
      <c r="A87">
        <v>99</v>
      </c>
      <c r="B87" t="s">
        <v>1444</v>
      </c>
      <c r="C87" s="4" t="s">
        <v>1194</v>
      </c>
      <c r="D87" s="2">
        <v>1425</v>
      </c>
      <c r="E87" s="2">
        <v>1615</v>
      </c>
      <c r="F87" s="3">
        <v>11</v>
      </c>
    </row>
    <row r="88" spans="1:6" x14ac:dyDescent="0.3">
      <c r="A88">
        <v>100</v>
      </c>
      <c r="B88" t="s">
        <v>1445</v>
      </c>
      <c r="C88" s="4" t="s">
        <v>1248</v>
      </c>
      <c r="D88" s="2">
        <v>1950</v>
      </c>
      <c r="E88" s="2">
        <v>2210</v>
      </c>
      <c r="F88" s="3">
        <v>3</v>
      </c>
    </row>
    <row r="89" spans="1:6" x14ac:dyDescent="0.3">
      <c r="A89">
        <v>101</v>
      </c>
      <c r="B89" t="s">
        <v>1446</v>
      </c>
      <c r="C89" s="4" t="s">
        <v>1195</v>
      </c>
      <c r="D89" s="2">
        <v>2100</v>
      </c>
      <c r="E89" s="2">
        <v>2380</v>
      </c>
      <c r="F89" s="3">
        <v>2</v>
      </c>
    </row>
    <row r="90" spans="1:6" x14ac:dyDescent="0.3">
      <c r="A90">
        <v>102</v>
      </c>
      <c r="B90" t="s">
        <v>1447</v>
      </c>
      <c r="C90" s="4" t="s">
        <v>1133</v>
      </c>
      <c r="D90" s="2">
        <v>255</v>
      </c>
      <c r="E90" s="2">
        <v>2890</v>
      </c>
      <c r="F90" s="3">
        <v>8</v>
      </c>
    </row>
    <row r="91" spans="1:6" x14ac:dyDescent="0.3">
      <c r="A91">
        <v>103</v>
      </c>
      <c r="B91" t="s">
        <v>1448</v>
      </c>
      <c r="C91" s="4" t="s">
        <v>1250</v>
      </c>
      <c r="D91" s="2">
        <v>1125</v>
      </c>
      <c r="E91" s="2">
        <v>1275</v>
      </c>
      <c r="F91" s="3">
        <v>8</v>
      </c>
    </row>
    <row r="92" spans="1:6" x14ac:dyDescent="0.3">
      <c r="A92">
        <v>104</v>
      </c>
      <c r="B92" t="s">
        <v>1449</v>
      </c>
      <c r="C92" s="4" t="s">
        <v>1197</v>
      </c>
      <c r="D92" s="2">
        <v>1190</v>
      </c>
      <c r="E92" s="2">
        <v>1350</v>
      </c>
      <c r="F92" s="3">
        <v>24</v>
      </c>
    </row>
    <row r="93" spans="1:6" x14ac:dyDescent="0.3">
      <c r="A93">
        <v>105</v>
      </c>
      <c r="B93" t="s">
        <v>1450</v>
      </c>
      <c r="C93" s="4" t="s">
        <v>1251</v>
      </c>
      <c r="D93" s="2">
        <v>1340</v>
      </c>
      <c r="E93" s="2">
        <v>1520</v>
      </c>
      <c r="F93" s="3">
        <v>24</v>
      </c>
    </row>
    <row r="94" spans="1:6" x14ac:dyDescent="0.3">
      <c r="A94">
        <v>106</v>
      </c>
      <c r="B94" t="s">
        <v>1451</v>
      </c>
      <c r="C94" s="4" t="s">
        <v>1252</v>
      </c>
      <c r="D94" s="2">
        <v>1420</v>
      </c>
      <c r="E94" s="2">
        <v>1600</v>
      </c>
      <c r="F94" s="3">
        <v>18</v>
      </c>
    </row>
    <row r="95" spans="1:6" x14ac:dyDescent="0.3">
      <c r="A95">
        <v>107</v>
      </c>
      <c r="B95" t="s">
        <v>1452</v>
      </c>
      <c r="C95" s="4" t="s">
        <v>1110</v>
      </c>
      <c r="D95" s="2">
        <v>345</v>
      </c>
      <c r="E95" s="2">
        <v>390</v>
      </c>
      <c r="F95" s="3">
        <v>4</v>
      </c>
    </row>
    <row r="96" spans="1:6" x14ac:dyDescent="0.3">
      <c r="A96">
        <v>108</v>
      </c>
      <c r="B96" t="s">
        <v>1453</v>
      </c>
      <c r="C96" s="4" t="s">
        <v>1133</v>
      </c>
      <c r="D96" s="2">
        <v>255</v>
      </c>
      <c r="E96" s="2">
        <v>290</v>
      </c>
      <c r="F96" s="3">
        <v>10</v>
      </c>
    </row>
    <row r="97" spans="1:6" x14ac:dyDescent="0.3">
      <c r="A97">
        <v>109</v>
      </c>
      <c r="B97" t="s">
        <v>1454</v>
      </c>
      <c r="C97" s="4" t="s">
        <v>1133</v>
      </c>
      <c r="D97" s="2">
        <v>255</v>
      </c>
      <c r="E97" s="2">
        <v>290</v>
      </c>
      <c r="F97" s="3">
        <v>11</v>
      </c>
    </row>
    <row r="98" spans="1:6" x14ac:dyDescent="0.3">
      <c r="A98">
        <v>110</v>
      </c>
      <c r="B98" t="s">
        <v>1455</v>
      </c>
      <c r="C98" s="4" t="s">
        <v>1147</v>
      </c>
      <c r="D98" s="2">
        <v>315</v>
      </c>
      <c r="E98" s="2">
        <v>360</v>
      </c>
      <c r="F98" s="3">
        <v>17</v>
      </c>
    </row>
    <row r="99" spans="1:6" x14ac:dyDescent="0.3">
      <c r="A99">
        <v>111</v>
      </c>
      <c r="B99" t="s">
        <v>1456</v>
      </c>
      <c r="C99" s="4" t="s">
        <v>1124</v>
      </c>
      <c r="D99" s="2">
        <v>375</v>
      </c>
      <c r="E99" s="2">
        <v>425</v>
      </c>
      <c r="F99" s="3">
        <v>16</v>
      </c>
    </row>
    <row r="100" spans="1:6" x14ac:dyDescent="0.3">
      <c r="A100">
        <v>112</v>
      </c>
      <c r="B100" t="s">
        <v>1457</v>
      </c>
      <c r="C100" s="4" t="s">
        <v>1141</v>
      </c>
      <c r="D100" s="2">
        <v>520</v>
      </c>
      <c r="E100" s="2">
        <v>590</v>
      </c>
      <c r="F100" s="3">
        <v>8</v>
      </c>
    </row>
    <row r="101" spans="1:6" x14ac:dyDescent="0.3">
      <c r="A101">
        <v>113</v>
      </c>
      <c r="B101" t="s">
        <v>1458</v>
      </c>
      <c r="C101" s="4" t="s">
        <v>1126</v>
      </c>
      <c r="D101" s="2">
        <v>590</v>
      </c>
      <c r="E101" s="2">
        <v>670</v>
      </c>
      <c r="F101" s="3">
        <v>10</v>
      </c>
    </row>
    <row r="102" spans="1:6" x14ac:dyDescent="0.3">
      <c r="A102">
        <v>114</v>
      </c>
      <c r="B102" t="s">
        <v>1459</v>
      </c>
      <c r="C102" s="4" t="s">
        <v>1128</v>
      </c>
      <c r="D102" s="2">
        <v>640</v>
      </c>
      <c r="E102" s="2">
        <v>720</v>
      </c>
      <c r="F102" s="3">
        <v>14</v>
      </c>
    </row>
    <row r="103" spans="1:6" x14ac:dyDescent="0.3">
      <c r="A103">
        <v>115</v>
      </c>
      <c r="B103" t="s">
        <v>1460</v>
      </c>
      <c r="C103" s="4" t="s">
        <v>1145</v>
      </c>
      <c r="D103" s="2">
        <v>670</v>
      </c>
      <c r="E103" s="2">
        <v>760</v>
      </c>
      <c r="F103" s="3">
        <v>13</v>
      </c>
    </row>
    <row r="104" spans="1:6" x14ac:dyDescent="0.3">
      <c r="A104">
        <v>116</v>
      </c>
      <c r="B104" t="s">
        <v>1461</v>
      </c>
      <c r="C104" s="4" t="s">
        <v>1114</v>
      </c>
      <c r="D104" s="2">
        <v>825</v>
      </c>
      <c r="E104" s="2">
        <v>935</v>
      </c>
      <c r="F104" s="3">
        <v>13</v>
      </c>
    </row>
    <row r="105" spans="1:6" x14ac:dyDescent="0.3">
      <c r="A105">
        <v>117</v>
      </c>
      <c r="B105" t="s">
        <v>1462</v>
      </c>
      <c r="C105" s="4" t="s">
        <v>1070</v>
      </c>
      <c r="D105" s="2">
        <v>885</v>
      </c>
      <c r="E105" s="2">
        <v>1035</v>
      </c>
      <c r="F105" s="3">
        <v>2</v>
      </c>
    </row>
    <row r="106" spans="1:6" x14ac:dyDescent="0.3">
      <c r="A106">
        <v>118</v>
      </c>
      <c r="B106" t="s">
        <v>1463</v>
      </c>
      <c r="C106" s="4" t="s">
        <v>1140</v>
      </c>
      <c r="D106" s="2">
        <v>350</v>
      </c>
      <c r="E106" s="2">
        <v>400</v>
      </c>
      <c r="F106" s="3">
        <v>15</v>
      </c>
    </row>
    <row r="107" spans="1:6" x14ac:dyDescent="0.3">
      <c r="A107">
        <v>119</v>
      </c>
      <c r="B107" t="s">
        <v>1464</v>
      </c>
      <c r="C107" s="4" t="s">
        <v>1112</v>
      </c>
      <c r="D107" s="2">
        <v>710</v>
      </c>
      <c r="E107" s="2">
        <v>810</v>
      </c>
      <c r="F107" s="3">
        <v>2</v>
      </c>
    </row>
    <row r="108" spans="1:6" x14ac:dyDescent="0.3">
      <c r="A108">
        <v>120</v>
      </c>
      <c r="B108" t="s">
        <v>1465</v>
      </c>
      <c r="C108" s="4" t="s">
        <v>1114</v>
      </c>
      <c r="D108" s="2">
        <v>825</v>
      </c>
      <c r="E108" s="2">
        <v>935</v>
      </c>
      <c r="F108" s="3">
        <v>13</v>
      </c>
    </row>
    <row r="109" spans="1:6" x14ac:dyDescent="0.3">
      <c r="A109">
        <v>121</v>
      </c>
      <c r="B109" t="s">
        <v>1466</v>
      </c>
      <c r="C109" s="4" t="s">
        <v>1115</v>
      </c>
      <c r="D109" s="2">
        <v>975</v>
      </c>
      <c r="E109" s="2">
        <v>1105</v>
      </c>
      <c r="F109" s="3">
        <v>6</v>
      </c>
    </row>
    <row r="110" spans="1:6" x14ac:dyDescent="0.3">
      <c r="A110">
        <v>122</v>
      </c>
      <c r="B110" t="s">
        <v>1467</v>
      </c>
      <c r="C110" s="4" t="s">
        <v>1116</v>
      </c>
      <c r="D110" s="2">
        <v>990</v>
      </c>
      <c r="E110" s="2">
        <v>1120</v>
      </c>
      <c r="F110" s="3">
        <v>3</v>
      </c>
    </row>
    <row r="111" spans="1:6" x14ac:dyDescent="0.3">
      <c r="A111">
        <v>123</v>
      </c>
      <c r="B111" t="s">
        <v>1468</v>
      </c>
      <c r="C111" s="4" t="s">
        <v>1083</v>
      </c>
      <c r="D111" s="2">
        <v>495</v>
      </c>
      <c r="E111" s="2">
        <v>560</v>
      </c>
      <c r="F111" s="3">
        <v>4</v>
      </c>
    </row>
    <row r="112" spans="1:6" x14ac:dyDescent="0.3">
      <c r="A112">
        <v>124</v>
      </c>
      <c r="B112" t="s">
        <v>1469</v>
      </c>
      <c r="C112" s="4" t="s">
        <v>1088</v>
      </c>
      <c r="D112" s="2">
        <v>600</v>
      </c>
      <c r="E112" s="2">
        <v>680</v>
      </c>
      <c r="F112" s="3">
        <v>10</v>
      </c>
    </row>
    <row r="113" spans="1:6" x14ac:dyDescent="0.3">
      <c r="A113">
        <v>125</v>
      </c>
      <c r="B113" t="s">
        <v>1470</v>
      </c>
      <c r="C113" s="4" t="s">
        <v>1128</v>
      </c>
      <c r="D113" s="2">
        <v>640</v>
      </c>
      <c r="E113" s="2">
        <v>720</v>
      </c>
      <c r="F113" s="3">
        <v>11</v>
      </c>
    </row>
    <row r="114" spans="1:6" x14ac:dyDescent="0.3">
      <c r="A114">
        <v>126</v>
      </c>
      <c r="B114" t="s">
        <v>1471</v>
      </c>
      <c r="C114" s="4" t="s">
        <v>1071</v>
      </c>
      <c r="D114" s="2">
        <v>1035</v>
      </c>
      <c r="E114" s="2">
        <v>1170</v>
      </c>
      <c r="F114" s="3">
        <v>11</v>
      </c>
    </row>
    <row r="115" spans="1:6" x14ac:dyDescent="0.3">
      <c r="A115">
        <v>127</v>
      </c>
      <c r="B115" t="s">
        <v>1472</v>
      </c>
      <c r="C115" s="4" t="s">
        <v>1174</v>
      </c>
      <c r="D115" s="2">
        <v>1290</v>
      </c>
      <c r="E115" s="2">
        <v>1460</v>
      </c>
      <c r="F115" s="3">
        <v>4</v>
      </c>
    </row>
    <row r="116" spans="1:6" x14ac:dyDescent="0.3">
      <c r="A116">
        <v>128</v>
      </c>
      <c r="B116" t="s">
        <v>1473</v>
      </c>
      <c r="C116" s="4" t="s">
        <v>1179</v>
      </c>
      <c r="D116" s="2">
        <v>1790</v>
      </c>
      <c r="E116" s="2">
        <v>2030</v>
      </c>
      <c r="F116" s="3">
        <v>8</v>
      </c>
    </row>
    <row r="117" spans="1:6" x14ac:dyDescent="0.3">
      <c r="A117">
        <v>129</v>
      </c>
      <c r="B117" t="s">
        <v>1474</v>
      </c>
      <c r="C117" s="4" t="s">
        <v>1180</v>
      </c>
      <c r="D117" s="2">
        <v>2690</v>
      </c>
      <c r="E117" s="2">
        <v>3050</v>
      </c>
      <c r="F117" s="3">
        <v>2</v>
      </c>
    </row>
    <row r="118" spans="1:6" x14ac:dyDescent="0.3">
      <c r="A118">
        <v>130</v>
      </c>
      <c r="B118" t="s">
        <v>1475</v>
      </c>
      <c r="C118" s="4" t="s">
        <v>1066</v>
      </c>
      <c r="D118" s="2">
        <v>1500</v>
      </c>
      <c r="E118" s="2">
        <v>1700</v>
      </c>
      <c r="F118" s="3">
        <v>24</v>
      </c>
    </row>
    <row r="119" spans="1:6" x14ac:dyDescent="0.3">
      <c r="A119">
        <v>131</v>
      </c>
      <c r="B119" t="s">
        <v>1476</v>
      </c>
      <c r="C119" s="4" t="s">
        <v>1133</v>
      </c>
      <c r="D119" s="2">
        <v>255</v>
      </c>
      <c r="E119" s="2">
        <v>290</v>
      </c>
      <c r="F119" s="3">
        <v>10</v>
      </c>
    </row>
    <row r="120" spans="1:6" x14ac:dyDescent="0.3">
      <c r="A120">
        <v>132</v>
      </c>
      <c r="B120" t="s">
        <v>1477</v>
      </c>
      <c r="C120" s="4" t="s">
        <v>1035</v>
      </c>
      <c r="D120" s="2">
        <v>360</v>
      </c>
      <c r="E120" s="2">
        <v>410</v>
      </c>
      <c r="F120" s="3">
        <v>1</v>
      </c>
    </row>
    <row r="121" spans="1:6" x14ac:dyDescent="0.3">
      <c r="A121">
        <v>133</v>
      </c>
      <c r="B121" t="s">
        <v>1478</v>
      </c>
      <c r="C121" s="4" t="s">
        <v>1077</v>
      </c>
      <c r="D121" s="2">
        <v>1650</v>
      </c>
      <c r="E121" s="2">
        <v>1870</v>
      </c>
      <c r="F121" s="3">
        <v>21</v>
      </c>
    </row>
    <row r="122" spans="1:6" x14ac:dyDescent="0.3">
      <c r="A122">
        <v>134</v>
      </c>
      <c r="B122" t="s">
        <v>1479</v>
      </c>
      <c r="C122" s="4" t="s">
        <v>1086</v>
      </c>
      <c r="D122" s="2">
        <v>555</v>
      </c>
      <c r="E122" s="2">
        <v>630</v>
      </c>
      <c r="F122" s="3">
        <v>6</v>
      </c>
    </row>
    <row r="123" spans="1:6" x14ac:dyDescent="0.3">
      <c r="A123">
        <v>135</v>
      </c>
      <c r="B123" t="s">
        <v>1480</v>
      </c>
      <c r="C123" s="4" t="s">
        <v>1035</v>
      </c>
      <c r="D123" s="2">
        <v>360</v>
      </c>
      <c r="E123" s="2">
        <v>440</v>
      </c>
      <c r="F123" s="3">
        <v>7</v>
      </c>
    </row>
    <row r="124" spans="1:6" x14ac:dyDescent="0.3">
      <c r="A124">
        <v>136</v>
      </c>
      <c r="B124" t="s">
        <v>1481</v>
      </c>
      <c r="C124" s="4" t="s">
        <v>1141</v>
      </c>
      <c r="D124" s="2">
        <v>520</v>
      </c>
      <c r="E124" s="2">
        <v>630</v>
      </c>
      <c r="F124" s="3">
        <v>1</v>
      </c>
    </row>
    <row r="125" spans="1:6" x14ac:dyDescent="0.3">
      <c r="A125">
        <v>137</v>
      </c>
      <c r="B125" t="s">
        <v>1482</v>
      </c>
      <c r="C125" s="4" t="s">
        <v>1123</v>
      </c>
      <c r="D125" s="2">
        <v>480</v>
      </c>
      <c r="E125" s="2">
        <v>580</v>
      </c>
      <c r="F125" s="3">
        <v>0</v>
      </c>
    </row>
    <row r="126" spans="1:6" x14ac:dyDescent="0.3">
      <c r="A126">
        <v>138</v>
      </c>
      <c r="B126" t="s">
        <v>1483</v>
      </c>
      <c r="C126" s="4" t="s">
        <v>1039</v>
      </c>
      <c r="D126" s="2">
        <v>490</v>
      </c>
      <c r="E126" s="2">
        <v>595</v>
      </c>
      <c r="F126" s="3">
        <v>2</v>
      </c>
    </row>
    <row r="127" spans="1:6" x14ac:dyDescent="0.3">
      <c r="A127">
        <v>139</v>
      </c>
      <c r="B127" t="s">
        <v>1484</v>
      </c>
      <c r="C127" s="4" t="s">
        <v>1200</v>
      </c>
      <c r="D127" s="2">
        <v>500</v>
      </c>
      <c r="E127" s="2">
        <v>610</v>
      </c>
      <c r="F127" s="3">
        <v>2</v>
      </c>
    </row>
    <row r="128" spans="1:6" x14ac:dyDescent="0.3">
      <c r="A128">
        <v>140</v>
      </c>
      <c r="B128" t="s">
        <v>1485</v>
      </c>
      <c r="C128" s="4" t="s">
        <v>1125</v>
      </c>
      <c r="D128" s="2">
        <v>570</v>
      </c>
      <c r="E128" s="2">
        <v>690</v>
      </c>
      <c r="F128" s="3">
        <v>5</v>
      </c>
    </row>
    <row r="129" spans="1:6" x14ac:dyDescent="0.3">
      <c r="A129">
        <v>141</v>
      </c>
      <c r="B129" t="s">
        <v>1486</v>
      </c>
      <c r="C129" s="4" t="s">
        <v>1088</v>
      </c>
      <c r="D129" s="2">
        <v>600</v>
      </c>
      <c r="E129" s="2">
        <v>730</v>
      </c>
      <c r="F129" s="3">
        <v>3</v>
      </c>
    </row>
    <row r="130" spans="1:6" x14ac:dyDescent="0.3">
      <c r="A130">
        <v>142</v>
      </c>
      <c r="B130" t="s">
        <v>1487</v>
      </c>
      <c r="C130" s="4" t="s">
        <v>1131</v>
      </c>
      <c r="D130" s="2">
        <v>740</v>
      </c>
      <c r="E130" s="2">
        <v>900</v>
      </c>
      <c r="F130" s="3">
        <v>12</v>
      </c>
    </row>
    <row r="131" spans="1:6" x14ac:dyDescent="0.3">
      <c r="A131">
        <v>143</v>
      </c>
      <c r="B131" t="s">
        <v>1488</v>
      </c>
      <c r="C131" s="4" t="s">
        <v>1113</v>
      </c>
      <c r="D131" s="2">
        <v>770</v>
      </c>
      <c r="E131" s="2">
        <v>935</v>
      </c>
      <c r="F131" s="3">
        <v>1</v>
      </c>
    </row>
    <row r="132" spans="1:6" x14ac:dyDescent="0.3">
      <c r="A132">
        <v>144</v>
      </c>
      <c r="B132" t="s">
        <v>1489</v>
      </c>
      <c r="C132" s="4" t="s">
        <v>1094</v>
      </c>
      <c r="D132" s="2">
        <v>780</v>
      </c>
      <c r="E132" s="2">
        <v>950</v>
      </c>
      <c r="F132" s="3">
        <v>6</v>
      </c>
    </row>
    <row r="133" spans="1:6" x14ac:dyDescent="0.3">
      <c r="A133">
        <v>145</v>
      </c>
      <c r="B133" t="s">
        <v>1490</v>
      </c>
      <c r="C133" s="4" t="s">
        <v>1202</v>
      </c>
      <c r="D133" s="2">
        <v>800</v>
      </c>
      <c r="E133" s="2">
        <v>970</v>
      </c>
      <c r="F133" s="3">
        <v>7</v>
      </c>
    </row>
    <row r="134" spans="1:6" x14ac:dyDescent="0.3">
      <c r="A134">
        <v>146</v>
      </c>
      <c r="B134" t="s">
        <v>1491</v>
      </c>
      <c r="C134" s="4" t="s">
        <v>1203</v>
      </c>
      <c r="D134" s="2">
        <v>810</v>
      </c>
      <c r="E134" s="2">
        <v>990</v>
      </c>
      <c r="F134" s="3">
        <v>2</v>
      </c>
    </row>
    <row r="135" spans="1:6" x14ac:dyDescent="0.3">
      <c r="A135">
        <v>147</v>
      </c>
      <c r="B135" t="s">
        <v>1492</v>
      </c>
      <c r="C135" s="4" t="s">
        <v>1168</v>
      </c>
      <c r="D135" s="2">
        <v>820</v>
      </c>
      <c r="E135" s="2">
        <v>1000</v>
      </c>
      <c r="F135" s="3">
        <v>12</v>
      </c>
    </row>
    <row r="136" spans="1:6" x14ac:dyDescent="0.3">
      <c r="A136">
        <v>148</v>
      </c>
      <c r="B136" t="s">
        <v>1493</v>
      </c>
      <c r="C136" s="4" t="s">
        <v>1204</v>
      </c>
      <c r="D136" s="2">
        <v>850</v>
      </c>
      <c r="E136" s="2">
        <v>1040</v>
      </c>
      <c r="F136" s="3">
        <v>3</v>
      </c>
    </row>
    <row r="137" spans="1:6" x14ac:dyDescent="0.3">
      <c r="A137">
        <v>149</v>
      </c>
      <c r="B137" t="s">
        <v>1494</v>
      </c>
      <c r="C137" s="4" t="s">
        <v>1136</v>
      </c>
      <c r="D137" s="2">
        <v>1000</v>
      </c>
      <c r="E137" s="2">
        <v>1220</v>
      </c>
      <c r="F137" s="3">
        <v>3</v>
      </c>
    </row>
    <row r="138" spans="1:6" x14ac:dyDescent="0.3">
      <c r="A138">
        <v>150</v>
      </c>
      <c r="B138" t="s">
        <v>1495</v>
      </c>
      <c r="C138" s="4" t="s">
        <v>1157</v>
      </c>
      <c r="D138" s="2">
        <v>1020</v>
      </c>
      <c r="E138" s="2">
        <v>1240</v>
      </c>
      <c r="F138" s="3">
        <v>0</v>
      </c>
    </row>
    <row r="139" spans="1:6" x14ac:dyDescent="0.3">
      <c r="A139">
        <v>151</v>
      </c>
      <c r="B139" t="s">
        <v>1496</v>
      </c>
      <c r="C139" s="4" t="s">
        <v>1196</v>
      </c>
      <c r="D139" s="2">
        <v>1080</v>
      </c>
      <c r="E139" s="2">
        <v>1310</v>
      </c>
      <c r="F139" s="3">
        <v>13</v>
      </c>
    </row>
    <row r="140" spans="1:6" x14ac:dyDescent="0.3">
      <c r="A140">
        <v>152</v>
      </c>
      <c r="B140" t="s">
        <v>1497</v>
      </c>
      <c r="C140" s="4" t="s">
        <v>1137</v>
      </c>
      <c r="D140" s="2">
        <v>1090</v>
      </c>
      <c r="E140" s="2">
        <v>1320</v>
      </c>
      <c r="F140" s="3">
        <v>1</v>
      </c>
    </row>
    <row r="141" spans="1:6" x14ac:dyDescent="0.3">
      <c r="A141">
        <v>153</v>
      </c>
      <c r="B141" t="s">
        <v>1498</v>
      </c>
      <c r="C141" s="4" t="s">
        <v>1197</v>
      </c>
      <c r="D141" s="2">
        <v>1190</v>
      </c>
      <c r="E141" s="2">
        <v>1445</v>
      </c>
      <c r="F141" s="3">
        <v>1</v>
      </c>
    </row>
    <row r="142" spans="1:6" x14ac:dyDescent="0.3">
      <c r="A142">
        <v>154</v>
      </c>
      <c r="B142" t="s">
        <v>1499</v>
      </c>
      <c r="C142" s="4" t="s">
        <v>1074</v>
      </c>
      <c r="D142" s="2">
        <v>1220</v>
      </c>
      <c r="E142" s="2">
        <v>1480</v>
      </c>
      <c r="F142" s="3">
        <v>2</v>
      </c>
    </row>
    <row r="143" spans="1:6" x14ac:dyDescent="0.3">
      <c r="A143">
        <v>155</v>
      </c>
      <c r="B143" t="s">
        <v>1500</v>
      </c>
      <c r="C143" s="4" t="s">
        <v>1253</v>
      </c>
      <c r="D143" s="2">
        <v>1250</v>
      </c>
      <c r="E143" s="2">
        <v>1510</v>
      </c>
      <c r="F143" s="3">
        <v>12</v>
      </c>
    </row>
    <row r="144" spans="1:6" x14ac:dyDescent="0.3">
      <c r="A144">
        <v>156</v>
      </c>
      <c r="B144" t="s">
        <v>1501</v>
      </c>
      <c r="C144" s="4" t="s">
        <v>1254</v>
      </c>
      <c r="D144" s="2">
        <v>1635</v>
      </c>
      <c r="E144" s="2">
        <v>1850</v>
      </c>
      <c r="F144" s="3">
        <v>4</v>
      </c>
    </row>
    <row r="145" spans="1:6" x14ac:dyDescent="0.3">
      <c r="A145">
        <v>157</v>
      </c>
      <c r="B145" t="s">
        <v>1502</v>
      </c>
      <c r="C145" s="4" t="s">
        <v>1198</v>
      </c>
      <c r="D145" s="2">
        <v>1725</v>
      </c>
      <c r="E145" s="2">
        <v>1955</v>
      </c>
      <c r="F145" s="3">
        <v>2</v>
      </c>
    </row>
    <row r="146" spans="1:6" x14ac:dyDescent="0.3">
      <c r="A146">
        <v>158</v>
      </c>
      <c r="B146" t="s">
        <v>1503</v>
      </c>
      <c r="C146" s="4" t="s">
        <v>1255</v>
      </c>
      <c r="D146" s="2">
        <v>1770</v>
      </c>
      <c r="E146" s="2">
        <v>2000</v>
      </c>
      <c r="F146" s="3">
        <v>4</v>
      </c>
    </row>
    <row r="147" spans="1:6" x14ac:dyDescent="0.3">
      <c r="A147">
        <v>159</v>
      </c>
      <c r="B147" t="s">
        <v>1504</v>
      </c>
      <c r="C147" s="4" t="s">
        <v>1256</v>
      </c>
      <c r="D147" s="2">
        <v>1920</v>
      </c>
      <c r="E147" s="2">
        <v>2180</v>
      </c>
      <c r="F147" s="3">
        <v>8</v>
      </c>
    </row>
    <row r="148" spans="1:6" x14ac:dyDescent="0.3">
      <c r="A148">
        <v>160</v>
      </c>
      <c r="B148" t="s">
        <v>1505</v>
      </c>
      <c r="C148" s="4" t="s">
        <v>1257</v>
      </c>
      <c r="D148" s="2">
        <v>2115</v>
      </c>
      <c r="E148" s="2">
        <v>2400</v>
      </c>
      <c r="F148" s="3">
        <v>8</v>
      </c>
    </row>
    <row r="149" spans="1:6" x14ac:dyDescent="0.3">
      <c r="A149">
        <v>161</v>
      </c>
      <c r="B149" t="s">
        <v>1506</v>
      </c>
      <c r="C149" s="4" t="s">
        <v>1258</v>
      </c>
      <c r="D149" s="2">
        <v>2205</v>
      </c>
      <c r="E149" s="2">
        <v>2500</v>
      </c>
      <c r="F149" s="3">
        <v>4</v>
      </c>
    </row>
    <row r="150" spans="1:6" x14ac:dyDescent="0.3">
      <c r="A150">
        <v>162</v>
      </c>
      <c r="B150" t="s">
        <v>1507</v>
      </c>
      <c r="C150" s="4" t="s">
        <v>1199</v>
      </c>
      <c r="D150" s="2">
        <v>2235</v>
      </c>
      <c r="E150" s="2">
        <v>2530</v>
      </c>
      <c r="F150" s="3">
        <v>2</v>
      </c>
    </row>
    <row r="151" spans="1:6" x14ac:dyDescent="0.3">
      <c r="A151">
        <v>163</v>
      </c>
      <c r="B151" t="s">
        <v>1508</v>
      </c>
      <c r="C151" s="4" t="s">
        <v>1259</v>
      </c>
      <c r="D151" s="2">
        <v>880</v>
      </c>
      <c r="E151" s="2">
        <v>1070</v>
      </c>
      <c r="F151" s="3">
        <v>4</v>
      </c>
    </row>
    <row r="152" spans="1:6" x14ac:dyDescent="0.3">
      <c r="A152">
        <v>164</v>
      </c>
      <c r="B152" t="s">
        <v>1509</v>
      </c>
      <c r="C152" s="4" t="s">
        <v>1260</v>
      </c>
      <c r="D152" s="2">
        <v>2325</v>
      </c>
      <c r="E152" s="2">
        <v>2635</v>
      </c>
      <c r="F152" s="3">
        <v>4</v>
      </c>
    </row>
    <row r="153" spans="1:6" x14ac:dyDescent="0.3">
      <c r="A153">
        <v>165</v>
      </c>
      <c r="B153" t="s">
        <v>1510</v>
      </c>
      <c r="C153" s="4" t="s">
        <v>1105</v>
      </c>
      <c r="D153" s="2">
        <v>180</v>
      </c>
      <c r="E153" s="2">
        <v>200</v>
      </c>
      <c r="F153" s="3">
        <v>6</v>
      </c>
    </row>
    <row r="154" spans="1:6" x14ac:dyDescent="0.3">
      <c r="A154">
        <v>166</v>
      </c>
      <c r="B154" t="s">
        <v>1511</v>
      </c>
      <c r="C154" s="4" t="s">
        <v>1045</v>
      </c>
      <c r="D154" s="2">
        <v>120</v>
      </c>
      <c r="E154" s="2">
        <v>140</v>
      </c>
      <c r="F154" s="3">
        <v>11</v>
      </c>
    </row>
    <row r="155" spans="1:6" x14ac:dyDescent="0.3">
      <c r="A155">
        <v>167</v>
      </c>
      <c r="B155" t="s">
        <v>1512</v>
      </c>
      <c r="C155" s="4" t="s">
        <v>1047</v>
      </c>
      <c r="D155" s="2">
        <v>130</v>
      </c>
      <c r="E155" s="2">
        <v>145</v>
      </c>
      <c r="F155" s="3">
        <v>13</v>
      </c>
    </row>
    <row r="156" spans="1:6" x14ac:dyDescent="0.3">
      <c r="A156">
        <v>168</v>
      </c>
      <c r="B156" t="s">
        <v>1513</v>
      </c>
      <c r="C156" s="4" t="s">
        <v>1104</v>
      </c>
      <c r="D156" s="2">
        <v>170</v>
      </c>
      <c r="E156" s="2">
        <v>195</v>
      </c>
      <c r="F156" s="3">
        <v>2</v>
      </c>
    </row>
    <row r="157" spans="1:6" x14ac:dyDescent="0.3">
      <c r="A157">
        <v>169</v>
      </c>
      <c r="B157" t="s">
        <v>1514</v>
      </c>
      <c r="C157" s="4" t="s">
        <v>1103</v>
      </c>
      <c r="D157" s="2">
        <v>165</v>
      </c>
      <c r="E157" s="2">
        <v>190</v>
      </c>
      <c r="F157" s="3">
        <v>9</v>
      </c>
    </row>
    <row r="158" spans="1:6" x14ac:dyDescent="0.3">
      <c r="A158">
        <v>170</v>
      </c>
      <c r="B158" t="s">
        <v>1515</v>
      </c>
      <c r="C158" s="4" t="s">
        <v>1055</v>
      </c>
      <c r="D158" s="2">
        <v>220</v>
      </c>
      <c r="E158" s="2">
        <v>250</v>
      </c>
      <c r="F158" s="3">
        <v>18</v>
      </c>
    </row>
    <row r="159" spans="1:6" x14ac:dyDescent="0.3">
      <c r="A159">
        <v>171</v>
      </c>
      <c r="B159" t="s">
        <v>1516</v>
      </c>
      <c r="C159" s="4" t="s">
        <v>1105</v>
      </c>
      <c r="D159" s="2">
        <v>180</v>
      </c>
      <c r="E159" s="2">
        <v>190</v>
      </c>
      <c r="F159" s="3">
        <v>0</v>
      </c>
    </row>
    <row r="160" spans="1:6" x14ac:dyDescent="0.3">
      <c r="A160">
        <v>172</v>
      </c>
      <c r="B160" t="s">
        <v>1517</v>
      </c>
      <c r="C160" s="4" t="s">
        <v>1132</v>
      </c>
      <c r="D160" s="2">
        <v>210</v>
      </c>
      <c r="E160" s="2">
        <v>240</v>
      </c>
      <c r="F160" s="3">
        <v>10</v>
      </c>
    </row>
    <row r="161" spans="1:6" x14ac:dyDescent="0.3">
      <c r="A161">
        <v>173</v>
      </c>
      <c r="B161" t="s">
        <v>1518</v>
      </c>
      <c r="C161" s="4" t="s">
        <v>1107</v>
      </c>
      <c r="D161" s="2">
        <v>195</v>
      </c>
      <c r="E161" s="2">
        <v>299</v>
      </c>
      <c r="F161" s="3">
        <v>15</v>
      </c>
    </row>
    <row r="162" spans="1:6" x14ac:dyDescent="0.3">
      <c r="A162">
        <v>174</v>
      </c>
      <c r="B162" t="s">
        <v>1519</v>
      </c>
      <c r="C162" s="4" t="s">
        <v>1108</v>
      </c>
      <c r="D162" s="2">
        <v>250</v>
      </c>
      <c r="E162" s="2">
        <v>325</v>
      </c>
      <c r="F162" s="3">
        <v>4</v>
      </c>
    </row>
    <row r="163" spans="1:6" x14ac:dyDescent="0.3">
      <c r="A163">
        <v>175</v>
      </c>
      <c r="B163" t="s">
        <v>1520</v>
      </c>
      <c r="C163" s="4" t="s">
        <v>1036</v>
      </c>
      <c r="D163" s="2">
        <v>300</v>
      </c>
      <c r="E163" s="2">
        <v>400</v>
      </c>
      <c r="F163" s="3">
        <v>13</v>
      </c>
    </row>
    <row r="164" spans="1:6" x14ac:dyDescent="0.3">
      <c r="A164">
        <v>176</v>
      </c>
      <c r="B164" t="s">
        <v>1521</v>
      </c>
      <c r="C164" s="4" t="s">
        <v>1037</v>
      </c>
      <c r="D164" s="2">
        <v>340</v>
      </c>
      <c r="E164" s="2">
        <v>450</v>
      </c>
      <c r="F164" s="3">
        <v>3</v>
      </c>
    </row>
    <row r="165" spans="1:6" x14ac:dyDescent="0.3">
      <c r="A165">
        <v>177</v>
      </c>
      <c r="B165" t="s">
        <v>1522</v>
      </c>
      <c r="C165" s="4" t="s">
        <v>1038</v>
      </c>
      <c r="D165" s="2">
        <v>370</v>
      </c>
      <c r="E165" s="2">
        <v>490</v>
      </c>
      <c r="F165" s="3">
        <v>3</v>
      </c>
    </row>
    <row r="166" spans="1:6" x14ac:dyDescent="0.3">
      <c r="A166">
        <v>178</v>
      </c>
      <c r="B166" t="s">
        <v>1523</v>
      </c>
      <c r="C166" s="4" t="s">
        <v>1039</v>
      </c>
      <c r="D166" s="2">
        <v>490</v>
      </c>
      <c r="E166" s="2">
        <v>650</v>
      </c>
      <c r="F166" s="3">
        <v>6</v>
      </c>
    </row>
    <row r="167" spans="1:6" x14ac:dyDescent="0.3">
      <c r="A167">
        <v>179</v>
      </c>
      <c r="B167" t="s">
        <v>1524</v>
      </c>
      <c r="C167" s="4" t="s">
        <v>1126</v>
      </c>
      <c r="D167" s="2">
        <v>590</v>
      </c>
      <c r="E167" s="2">
        <v>775</v>
      </c>
      <c r="F167" s="3">
        <v>8</v>
      </c>
    </row>
    <row r="168" spans="1:6" x14ac:dyDescent="0.3">
      <c r="A168">
        <v>180</v>
      </c>
      <c r="B168" t="s">
        <v>1525</v>
      </c>
      <c r="C168" s="4" t="s">
        <v>1131</v>
      </c>
      <c r="D168" s="2">
        <v>740</v>
      </c>
      <c r="E168" s="2">
        <v>975</v>
      </c>
      <c r="F168" s="3">
        <v>4</v>
      </c>
    </row>
    <row r="169" spans="1:6" x14ac:dyDescent="0.3">
      <c r="A169">
        <v>181</v>
      </c>
      <c r="B169" t="s">
        <v>1526</v>
      </c>
      <c r="C169" s="4" t="s">
        <v>1101</v>
      </c>
      <c r="D169" s="2">
        <v>135</v>
      </c>
      <c r="E169" s="2">
        <v>170</v>
      </c>
      <c r="F169" s="3">
        <v>29</v>
      </c>
    </row>
    <row r="170" spans="1:6" x14ac:dyDescent="0.3">
      <c r="A170">
        <v>182</v>
      </c>
      <c r="B170" t="s">
        <v>1527</v>
      </c>
      <c r="C170" s="4" t="s">
        <v>1052</v>
      </c>
      <c r="D170" s="2">
        <v>150</v>
      </c>
      <c r="E170" s="2">
        <v>190</v>
      </c>
      <c r="F170" s="3">
        <v>27</v>
      </c>
    </row>
    <row r="171" spans="1:6" x14ac:dyDescent="0.3">
      <c r="A171">
        <v>183</v>
      </c>
      <c r="B171" t="s">
        <v>1528</v>
      </c>
      <c r="C171" s="4" t="s">
        <v>1104</v>
      </c>
      <c r="D171" s="2">
        <v>170</v>
      </c>
      <c r="E171" s="2">
        <v>210</v>
      </c>
      <c r="F171" s="3">
        <v>19</v>
      </c>
    </row>
    <row r="172" spans="1:6" x14ac:dyDescent="0.3">
      <c r="A172">
        <v>184</v>
      </c>
      <c r="B172" t="s">
        <v>1529</v>
      </c>
      <c r="C172" s="4" t="s">
        <v>1108</v>
      </c>
      <c r="D172" s="2">
        <v>250</v>
      </c>
      <c r="E172" s="2">
        <v>310</v>
      </c>
      <c r="F172" s="3">
        <v>19</v>
      </c>
    </row>
    <row r="173" spans="1:6" x14ac:dyDescent="0.3">
      <c r="A173">
        <v>185</v>
      </c>
      <c r="B173" t="s">
        <v>1530</v>
      </c>
      <c r="C173" s="4" t="s">
        <v>1115</v>
      </c>
      <c r="D173" s="2">
        <v>975</v>
      </c>
      <c r="E173" s="2">
        <v>1105</v>
      </c>
      <c r="F173" s="3">
        <v>4</v>
      </c>
    </row>
    <row r="174" spans="1:6" x14ac:dyDescent="0.3">
      <c r="A174">
        <v>186</v>
      </c>
      <c r="B174" t="s">
        <v>1531</v>
      </c>
      <c r="C174" s="4" t="s">
        <v>1157</v>
      </c>
      <c r="D174" s="2">
        <v>1020</v>
      </c>
      <c r="E174" s="2">
        <v>1160</v>
      </c>
      <c r="F174" s="3">
        <v>1</v>
      </c>
    </row>
    <row r="175" spans="1:6" x14ac:dyDescent="0.3">
      <c r="A175">
        <v>187</v>
      </c>
      <c r="B175" t="s">
        <v>1532</v>
      </c>
      <c r="C175" s="4" t="s">
        <v>1250</v>
      </c>
      <c r="D175" s="2">
        <v>1125</v>
      </c>
      <c r="E175" s="2">
        <v>1275</v>
      </c>
      <c r="F175" s="3">
        <v>4</v>
      </c>
    </row>
    <row r="176" spans="1:6" x14ac:dyDescent="0.3">
      <c r="A176">
        <v>188</v>
      </c>
      <c r="B176" t="s">
        <v>1533</v>
      </c>
      <c r="C176" s="4" t="s">
        <v>1172</v>
      </c>
      <c r="D176" s="2">
        <v>1170</v>
      </c>
      <c r="E176" s="2">
        <v>1320</v>
      </c>
      <c r="F176" s="3">
        <v>4</v>
      </c>
    </row>
    <row r="177" spans="1:6" x14ac:dyDescent="0.3">
      <c r="A177">
        <v>189</v>
      </c>
      <c r="B177" t="s">
        <v>1534</v>
      </c>
      <c r="C177" s="4" t="s">
        <v>1073</v>
      </c>
      <c r="D177" s="2">
        <v>1200</v>
      </c>
      <c r="E177" s="2">
        <v>1360</v>
      </c>
      <c r="F177" s="3">
        <v>4</v>
      </c>
    </row>
    <row r="178" spans="1:6" x14ac:dyDescent="0.3">
      <c r="A178">
        <v>190</v>
      </c>
      <c r="B178" t="s">
        <v>1535</v>
      </c>
      <c r="C178" s="4" t="s">
        <v>1261</v>
      </c>
      <c r="D178" s="2">
        <v>1245</v>
      </c>
      <c r="E178" s="2">
        <v>1410</v>
      </c>
      <c r="F178" s="3">
        <v>4</v>
      </c>
    </row>
    <row r="179" spans="1:6" x14ac:dyDescent="0.3">
      <c r="A179">
        <v>191</v>
      </c>
      <c r="B179" t="s">
        <v>1536</v>
      </c>
      <c r="C179" s="4" t="s">
        <v>1075</v>
      </c>
      <c r="D179" s="2">
        <v>1335</v>
      </c>
      <c r="E179" s="2">
        <v>1510</v>
      </c>
      <c r="F179" s="3">
        <v>6</v>
      </c>
    </row>
    <row r="180" spans="1:6" x14ac:dyDescent="0.3">
      <c r="A180">
        <v>192</v>
      </c>
      <c r="B180" t="s">
        <v>1537</v>
      </c>
      <c r="C180" s="4" t="s">
        <v>1262</v>
      </c>
      <c r="D180" s="2">
        <v>1840</v>
      </c>
      <c r="E180" s="2">
        <v>2360</v>
      </c>
      <c r="F180" s="3">
        <v>4</v>
      </c>
    </row>
    <row r="181" spans="1:6" x14ac:dyDescent="0.3">
      <c r="A181">
        <v>193</v>
      </c>
      <c r="B181" t="s">
        <v>1538</v>
      </c>
      <c r="C181" s="4" t="s">
        <v>1263</v>
      </c>
      <c r="D181" s="2">
        <v>2080</v>
      </c>
      <c r="E181" s="2">
        <v>2700</v>
      </c>
      <c r="F181" s="3">
        <v>4</v>
      </c>
    </row>
    <row r="182" spans="1:6" x14ac:dyDescent="0.3">
      <c r="A182">
        <v>194</v>
      </c>
      <c r="B182" t="s">
        <v>1539</v>
      </c>
      <c r="C182" s="4" t="s">
        <v>1264</v>
      </c>
      <c r="D182" s="2">
        <v>2135</v>
      </c>
      <c r="E182" s="2">
        <v>2750</v>
      </c>
      <c r="F182" s="3">
        <v>4</v>
      </c>
    </row>
    <row r="183" spans="1:6" x14ac:dyDescent="0.3">
      <c r="A183">
        <v>195</v>
      </c>
      <c r="B183" t="s">
        <v>1540</v>
      </c>
      <c r="C183" s="4" t="s">
        <v>1265</v>
      </c>
      <c r="D183" s="2">
        <v>2380</v>
      </c>
      <c r="E183" s="2">
        <v>3060</v>
      </c>
      <c r="F183" s="3">
        <v>4</v>
      </c>
    </row>
    <row r="184" spans="1:6" x14ac:dyDescent="0.3">
      <c r="A184">
        <v>196</v>
      </c>
      <c r="B184" t="s">
        <v>1541</v>
      </c>
      <c r="C184" s="4" t="s">
        <v>1266</v>
      </c>
      <c r="D184" s="2">
        <v>4025</v>
      </c>
      <c r="E184" s="2">
        <v>5200</v>
      </c>
      <c r="F184" s="3">
        <v>4</v>
      </c>
    </row>
    <row r="185" spans="1:6" x14ac:dyDescent="0.3">
      <c r="A185">
        <v>197</v>
      </c>
      <c r="B185" t="s">
        <v>1542</v>
      </c>
      <c r="C185" s="4" t="s">
        <v>1148</v>
      </c>
      <c r="D185" s="2">
        <v>330</v>
      </c>
      <c r="E185" s="2">
        <v>375</v>
      </c>
      <c r="F185" s="3">
        <v>16</v>
      </c>
    </row>
    <row r="186" spans="1:6" x14ac:dyDescent="0.3">
      <c r="A186">
        <v>198</v>
      </c>
      <c r="B186" t="s">
        <v>1543</v>
      </c>
      <c r="C186" s="4" t="s">
        <v>1035</v>
      </c>
      <c r="D186" s="2">
        <v>360</v>
      </c>
      <c r="E186" s="2">
        <v>410</v>
      </c>
      <c r="F186" s="3">
        <v>30</v>
      </c>
    </row>
    <row r="187" spans="1:6" x14ac:dyDescent="0.3">
      <c r="A187">
        <v>199</v>
      </c>
      <c r="B187" t="s">
        <v>1544</v>
      </c>
      <c r="C187" s="4" t="s">
        <v>1122</v>
      </c>
      <c r="D187" s="2">
        <v>550</v>
      </c>
      <c r="E187" s="2">
        <v>600</v>
      </c>
      <c r="F187" s="3">
        <v>20</v>
      </c>
    </row>
    <row r="188" spans="1:6" x14ac:dyDescent="0.3">
      <c r="A188">
        <v>200</v>
      </c>
      <c r="B188" t="s">
        <v>1545</v>
      </c>
      <c r="C188" s="4" t="s">
        <v>1123</v>
      </c>
      <c r="D188" s="2">
        <v>480</v>
      </c>
      <c r="E188" s="2">
        <v>530</v>
      </c>
      <c r="F188" s="3">
        <v>24</v>
      </c>
    </row>
    <row r="189" spans="1:6" x14ac:dyDescent="0.3">
      <c r="A189">
        <v>201</v>
      </c>
      <c r="B189" t="s">
        <v>1546</v>
      </c>
      <c r="C189" s="4" t="s">
        <v>1124</v>
      </c>
      <c r="D189" s="2">
        <v>375</v>
      </c>
      <c r="E189" s="2">
        <v>425</v>
      </c>
      <c r="F189" s="3">
        <v>0</v>
      </c>
    </row>
    <row r="190" spans="1:6" x14ac:dyDescent="0.3">
      <c r="A190">
        <v>202</v>
      </c>
      <c r="B190" t="s">
        <v>1547</v>
      </c>
      <c r="C190" s="4" t="s">
        <v>1080</v>
      </c>
      <c r="D190" s="2">
        <v>435</v>
      </c>
      <c r="E190" s="2">
        <v>490</v>
      </c>
      <c r="F190" s="3">
        <v>6</v>
      </c>
    </row>
    <row r="191" spans="1:6" x14ac:dyDescent="0.3">
      <c r="A191">
        <v>203</v>
      </c>
      <c r="B191" t="s">
        <v>1548</v>
      </c>
      <c r="C191" s="4" t="s">
        <v>1085</v>
      </c>
      <c r="D191" s="2">
        <v>540</v>
      </c>
      <c r="E191" s="2">
        <v>610</v>
      </c>
      <c r="F191" s="3">
        <v>5</v>
      </c>
    </row>
    <row r="192" spans="1:6" x14ac:dyDescent="0.3">
      <c r="A192">
        <v>204</v>
      </c>
      <c r="B192" t="s">
        <v>1549</v>
      </c>
      <c r="C192" s="4" t="s">
        <v>1086</v>
      </c>
      <c r="D192" s="2">
        <v>555</v>
      </c>
      <c r="E192" s="2">
        <v>630</v>
      </c>
      <c r="F192" s="3">
        <v>48</v>
      </c>
    </row>
    <row r="193" spans="1:6" x14ac:dyDescent="0.3">
      <c r="A193">
        <v>205</v>
      </c>
      <c r="B193" t="s">
        <v>1550</v>
      </c>
      <c r="C193" s="4" t="s">
        <v>1125</v>
      </c>
      <c r="D193" s="2">
        <v>570</v>
      </c>
      <c r="E193" s="2">
        <v>645</v>
      </c>
      <c r="F193" s="3">
        <v>17</v>
      </c>
    </row>
    <row r="194" spans="1:6" x14ac:dyDescent="0.3">
      <c r="A194">
        <v>206</v>
      </c>
      <c r="B194" t="s">
        <v>1551</v>
      </c>
      <c r="C194" s="4" t="s">
        <v>1087</v>
      </c>
      <c r="D194" s="2">
        <v>585</v>
      </c>
      <c r="E194" s="2">
        <v>660</v>
      </c>
      <c r="F194" s="3">
        <v>1</v>
      </c>
    </row>
    <row r="195" spans="1:6" x14ac:dyDescent="0.3">
      <c r="A195">
        <v>207</v>
      </c>
      <c r="B195" t="s">
        <v>1552</v>
      </c>
      <c r="C195" s="4" t="s">
        <v>1126</v>
      </c>
      <c r="D195" s="2">
        <v>590</v>
      </c>
      <c r="E195" s="2">
        <v>670</v>
      </c>
      <c r="F195" s="3">
        <v>3</v>
      </c>
    </row>
    <row r="196" spans="1:6" x14ac:dyDescent="0.3">
      <c r="A196">
        <v>208</v>
      </c>
      <c r="B196" t="s">
        <v>1553</v>
      </c>
      <c r="C196" s="4" t="s">
        <v>1127</v>
      </c>
      <c r="D196" s="2">
        <v>610</v>
      </c>
      <c r="E196" s="2">
        <v>690</v>
      </c>
      <c r="F196" s="3">
        <v>7</v>
      </c>
    </row>
    <row r="197" spans="1:6" x14ac:dyDescent="0.3">
      <c r="A197">
        <v>209</v>
      </c>
      <c r="B197" t="s">
        <v>1554</v>
      </c>
      <c r="C197" s="4" t="s">
        <v>1089</v>
      </c>
      <c r="D197" s="2">
        <v>615</v>
      </c>
      <c r="E197" s="2">
        <v>700</v>
      </c>
      <c r="F197" s="3">
        <v>8</v>
      </c>
    </row>
    <row r="198" spans="1:6" x14ac:dyDescent="0.3">
      <c r="A198">
        <v>210</v>
      </c>
      <c r="B198" t="s">
        <v>1555</v>
      </c>
      <c r="C198" s="4" t="s">
        <v>1128</v>
      </c>
      <c r="D198" s="2">
        <v>640</v>
      </c>
      <c r="E198" s="2">
        <v>720</v>
      </c>
      <c r="F198" s="3">
        <v>3</v>
      </c>
    </row>
    <row r="199" spans="1:6" x14ac:dyDescent="0.3">
      <c r="A199">
        <v>211</v>
      </c>
      <c r="B199" t="s">
        <v>1556</v>
      </c>
      <c r="C199" s="4" t="s">
        <v>1129</v>
      </c>
      <c r="D199" s="2">
        <v>680</v>
      </c>
      <c r="E199" s="2">
        <v>770</v>
      </c>
      <c r="F199" s="3">
        <v>2</v>
      </c>
    </row>
    <row r="200" spans="1:6" x14ac:dyDescent="0.3">
      <c r="A200">
        <v>212</v>
      </c>
      <c r="B200" t="s">
        <v>1557</v>
      </c>
      <c r="C200" s="4" t="s">
        <v>1130</v>
      </c>
      <c r="D200" s="2">
        <v>705</v>
      </c>
      <c r="E200" s="2">
        <v>800</v>
      </c>
      <c r="F200" s="3">
        <v>3</v>
      </c>
    </row>
    <row r="201" spans="1:6" x14ac:dyDescent="0.3">
      <c r="A201">
        <v>213</v>
      </c>
      <c r="B201" t="s">
        <v>1558</v>
      </c>
      <c r="C201" s="4" t="s">
        <v>1131</v>
      </c>
      <c r="D201" s="2">
        <v>740</v>
      </c>
      <c r="E201" s="2">
        <v>840</v>
      </c>
      <c r="F201" s="3">
        <v>0</v>
      </c>
    </row>
    <row r="202" spans="1:6" x14ac:dyDescent="0.3">
      <c r="A202">
        <v>214</v>
      </c>
      <c r="B202" t="s">
        <v>1559</v>
      </c>
      <c r="C202" s="4" t="s">
        <v>1151</v>
      </c>
      <c r="D202" s="2">
        <v>110</v>
      </c>
      <c r="E202" s="2">
        <v>130</v>
      </c>
      <c r="F202" s="3">
        <v>13</v>
      </c>
    </row>
    <row r="203" spans="1:6" x14ac:dyDescent="0.3">
      <c r="A203">
        <v>215</v>
      </c>
      <c r="B203" t="s">
        <v>1560</v>
      </c>
      <c r="C203" s="4" t="s">
        <v>1045</v>
      </c>
      <c r="D203" s="2">
        <v>120</v>
      </c>
      <c r="E203" s="2">
        <v>135</v>
      </c>
      <c r="F203" s="3">
        <v>6</v>
      </c>
    </row>
    <row r="204" spans="1:6" x14ac:dyDescent="0.3">
      <c r="A204">
        <v>216</v>
      </c>
      <c r="B204" t="s">
        <v>1561</v>
      </c>
      <c r="C204" s="4" t="s">
        <v>1101</v>
      </c>
      <c r="D204" s="2">
        <v>135</v>
      </c>
      <c r="E204" s="2">
        <v>150</v>
      </c>
      <c r="F204" s="3">
        <v>17</v>
      </c>
    </row>
    <row r="205" spans="1:6" x14ac:dyDescent="0.3">
      <c r="A205">
        <v>217</v>
      </c>
      <c r="B205" t="s">
        <v>1562</v>
      </c>
      <c r="C205" s="4" t="s">
        <v>1105</v>
      </c>
      <c r="D205" s="2">
        <v>180</v>
      </c>
      <c r="E205" s="2">
        <v>200</v>
      </c>
      <c r="F205" s="3">
        <v>22</v>
      </c>
    </row>
    <row r="206" spans="1:6" x14ac:dyDescent="0.3">
      <c r="A206">
        <v>218</v>
      </c>
      <c r="B206" t="s">
        <v>1563</v>
      </c>
      <c r="C206" s="4" t="s">
        <v>1045</v>
      </c>
      <c r="D206" s="2">
        <v>120</v>
      </c>
      <c r="E206" s="2">
        <v>135</v>
      </c>
      <c r="F206" s="3">
        <v>23</v>
      </c>
    </row>
    <row r="207" spans="1:6" x14ac:dyDescent="0.3">
      <c r="B207" t="s">
        <v>1029</v>
      </c>
      <c r="C207" s="4" t="s">
        <v>1101</v>
      </c>
    </row>
    <row r="208" spans="1:6" x14ac:dyDescent="0.3">
      <c r="A208">
        <v>219</v>
      </c>
      <c r="B208" t="s">
        <v>1564</v>
      </c>
      <c r="C208" s="4" t="s">
        <v>1052</v>
      </c>
      <c r="D208" s="2">
        <v>135</v>
      </c>
      <c r="E208" s="2">
        <v>150</v>
      </c>
      <c r="F208" s="3">
        <v>23</v>
      </c>
    </row>
    <row r="209" spans="1:6" x14ac:dyDescent="0.3">
      <c r="A209">
        <v>220</v>
      </c>
      <c r="B209" t="s">
        <v>1565</v>
      </c>
      <c r="C209" s="4" t="s">
        <v>1103</v>
      </c>
      <c r="D209" s="2">
        <v>150</v>
      </c>
      <c r="E209" s="2">
        <v>170</v>
      </c>
      <c r="F209" s="3">
        <v>9</v>
      </c>
    </row>
    <row r="210" spans="1:6" x14ac:dyDescent="0.3">
      <c r="A210">
        <v>221</v>
      </c>
      <c r="B210" t="s">
        <v>1566</v>
      </c>
      <c r="C210" s="4" t="s">
        <v>1132</v>
      </c>
      <c r="D210" s="2">
        <v>165</v>
      </c>
      <c r="E210" s="2">
        <v>190</v>
      </c>
      <c r="F210" s="3">
        <v>13</v>
      </c>
    </row>
    <row r="211" spans="1:6" x14ac:dyDescent="0.3">
      <c r="A211">
        <v>222</v>
      </c>
      <c r="B211" t="s">
        <v>1567</v>
      </c>
      <c r="C211" s="4" t="s">
        <v>1133</v>
      </c>
      <c r="D211" s="2">
        <v>210</v>
      </c>
      <c r="E211" s="2">
        <v>240</v>
      </c>
      <c r="F211" s="3">
        <v>5</v>
      </c>
    </row>
    <row r="212" spans="1:6" x14ac:dyDescent="0.3">
      <c r="A212">
        <v>223</v>
      </c>
      <c r="B212" t="s">
        <v>1568</v>
      </c>
      <c r="C212" s="4" t="s">
        <v>1134</v>
      </c>
      <c r="D212" s="2">
        <v>255</v>
      </c>
      <c r="E212" s="2">
        <v>290</v>
      </c>
      <c r="F212" s="3">
        <v>11</v>
      </c>
    </row>
    <row r="213" spans="1:6" x14ac:dyDescent="0.3">
      <c r="A213">
        <v>224</v>
      </c>
      <c r="B213" t="s">
        <v>1569</v>
      </c>
      <c r="C213" s="4" t="s">
        <v>1058</v>
      </c>
      <c r="D213" s="2">
        <v>285</v>
      </c>
      <c r="E213" s="2">
        <v>320</v>
      </c>
      <c r="F213" s="3">
        <v>25</v>
      </c>
    </row>
    <row r="214" spans="1:6" x14ac:dyDescent="0.3">
      <c r="A214">
        <v>225</v>
      </c>
      <c r="B214" t="s">
        <v>1570</v>
      </c>
      <c r="C214" s="4" t="s">
        <v>1059</v>
      </c>
      <c r="D214" s="2">
        <v>75</v>
      </c>
      <c r="E214" s="2">
        <v>85</v>
      </c>
      <c r="F214" s="3">
        <v>1</v>
      </c>
    </row>
    <row r="215" spans="1:6" x14ac:dyDescent="0.3">
      <c r="A215">
        <v>226</v>
      </c>
      <c r="B215" t="s">
        <v>1571</v>
      </c>
      <c r="C215" s="4" t="s">
        <v>1040</v>
      </c>
      <c r="D215" s="2">
        <v>90</v>
      </c>
      <c r="E215" s="2">
        <v>100</v>
      </c>
      <c r="F215" s="3">
        <v>9</v>
      </c>
    </row>
    <row r="216" spans="1:6" x14ac:dyDescent="0.3">
      <c r="A216">
        <v>227</v>
      </c>
      <c r="B216" t="s">
        <v>1572</v>
      </c>
      <c r="C216" s="4" t="s">
        <v>1041</v>
      </c>
      <c r="D216" s="2">
        <v>100</v>
      </c>
      <c r="E216" s="2">
        <v>110</v>
      </c>
      <c r="F216" s="3">
        <v>3</v>
      </c>
    </row>
    <row r="217" spans="1:6" x14ac:dyDescent="0.3">
      <c r="A217">
        <v>228</v>
      </c>
      <c r="B217" t="s">
        <v>1573</v>
      </c>
      <c r="C217" s="4" t="s">
        <v>1151</v>
      </c>
      <c r="D217" s="2">
        <v>105</v>
      </c>
      <c r="E217" s="2">
        <v>120</v>
      </c>
      <c r="F217" s="3">
        <v>4</v>
      </c>
    </row>
    <row r="218" spans="1:6" x14ac:dyDescent="0.3">
      <c r="A218">
        <v>229</v>
      </c>
      <c r="B218" t="s">
        <v>1574</v>
      </c>
      <c r="C218" s="4" t="s">
        <v>1052</v>
      </c>
      <c r="D218" s="2">
        <v>110</v>
      </c>
      <c r="E218" s="2">
        <v>130</v>
      </c>
      <c r="F218" s="3">
        <v>14</v>
      </c>
    </row>
    <row r="219" spans="1:6" x14ac:dyDescent="0.3">
      <c r="A219">
        <v>230</v>
      </c>
      <c r="B219" t="s">
        <v>1575</v>
      </c>
      <c r="C219" s="4" t="s">
        <v>1158</v>
      </c>
      <c r="D219" s="2">
        <v>150</v>
      </c>
      <c r="E219" s="2">
        <v>170</v>
      </c>
      <c r="F219" s="3">
        <v>10</v>
      </c>
    </row>
    <row r="220" spans="1:6" x14ac:dyDescent="0.3">
      <c r="A220">
        <v>231</v>
      </c>
      <c r="B220" t="s">
        <v>1576</v>
      </c>
      <c r="C220" s="4" t="s">
        <v>1103</v>
      </c>
      <c r="D220" s="2">
        <v>160</v>
      </c>
      <c r="E220" s="2">
        <v>180</v>
      </c>
      <c r="F220" s="3">
        <v>7</v>
      </c>
    </row>
    <row r="221" spans="1:6" x14ac:dyDescent="0.3">
      <c r="A221">
        <v>232</v>
      </c>
      <c r="B221" t="s">
        <v>1577</v>
      </c>
      <c r="C221" s="4" t="s">
        <v>1107</v>
      </c>
      <c r="D221" s="2">
        <v>165</v>
      </c>
      <c r="E221" s="2">
        <v>190</v>
      </c>
      <c r="F221" s="3">
        <v>9</v>
      </c>
    </row>
    <row r="222" spans="1:6" x14ac:dyDescent="0.3">
      <c r="A222">
        <v>233</v>
      </c>
      <c r="B222" t="s">
        <v>1578</v>
      </c>
      <c r="C222" s="4" t="s">
        <v>1132</v>
      </c>
      <c r="D222" s="2">
        <v>195</v>
      </c>
      <c r="E222" s="2">
        <v>220</v>
      </c>
      <c r="F222" s="3">
        <v>20</v>
      </c>
    </row>
    <row r="223" spans="1:6" x14ac:dyDescent="0.3">
      <c r="A223">
        <v>234</v>
      </c>
      <c r="B223" t="s">
        <v>1579</v>
      </c>
      <c r="C223" s="4" t="s">
        <v>1099</v>
      </c>
      <c r="D223" s="2">
        <v>210</v>
      </c>
      <c r="E223" s="2">
        <v>240</v>
      </c>
      <c r="F223" s="3">
        <v>21</v>
      </c>
    </row>
    <row r="224" spans="1:6" x14ac:dyDescent="0.3">
      <c r="A224">
        <v>235</v>
      </c>
      <c r="B224" t="s">
        <v>1580</v>
      </c>
      <c r="C224" s="4" t="s">
        <v>1155</v>
      </c>
      <c r="D224" s="2">
        <v>225</v>
      </c>
      <c r="E224" s="2">
        <v>255</v>
      </c>
      <c r="F224" s="3">
        <v>15</v>
      </c>
    </row>
    <row r="225" spans="1:6" x14ac:dyDescent="0.3">
      <c r="A225">
        <v>236</v>
      </c>
      <c r="B225" t="s">
        <v>1581</v>
      </c>
      <c r="C225" s="4" t="s">
        <v>1036</v>
      </c>
      <c r="D225" s="2">
        <v>270</v>
      </c>
      <c r="E225" s="2">
        <v>300</v>
      </c>
      <c r="F225" s="3">
        <v>21</v>
      </c>
    </row>
    <row r="226" spans="1:6" x14ac:dyDescent="0.3">
      <c r="A226">
        <v>237</v>
      </c>
      <c r="B226" t="s">
        <v>1582</v>
      </c>
      <c r="C226" s="4" t="s">
        <v>1148</v>
      </c>
      <c r="D226" s="2">
        <v>300</v>
      </c>
      <c r="E226" s="2">
        <v>340</v>
      </c>
      <c r="F226" s="3">
        <v>0</v>
      </c>
    </row>
    <row r="227" spans="1:6" x14ac:dyDescent="0.3">
      <c r="A227">
        <v>238</v>
      </c>
      <c r="B227" t="s">
        <v>1583</v>
      </c>
      <c r="C227" s="4" t="s">
        <v>1060</v>
      </c>
      <c r="D227" s="2">
        <v>330</v>
      </c>
      <c r="E227" s="2">
        <v>375</v>
      </c>
      <c r="F227" s="3">
        <v>13</v>
      </c>
    </row>
    <row r="228" spans="1:6" x14ac:dyDescent="0.3">
      <c r="A228">
        <v>239</v>
      </c>
      <c r="B228" t="s">
        <v>1584</v>
      </c>
      <c r="C228" s="4" t="s">
        <v>1134</v>
      </c>
      <c r="D228" s="2">
        <v>200</v>
      </c>
      <c r="E228" s="2">
        <v>270</v>
      </c>
      <c r="F228" s="3">
        <v>20</v>
      </c>
    </row>
    <row r="229" spans="1:6" x14ac:dyDescent="0.3">
      <c r="A229">
        <v>240</v>
      </c>
      <c r="B229" t="s">
        <v>1585</v>
      </c>
      <c r="C229" s="4" t="s">
        <v>1107</v>
      </c>
      <c r="D229" s="2">
        <v>285</v>
      </c>
      <c r="E229" s="2">
        <v>380</v>
      </c>
      <c r="F229" s="3">
        <v>12</v>
      </c>
    </row>
    <row r="230" spans="1:6" x14ac:dyDescent="0.3">
      <c r="A230">
        <v>241</v>
      </c>
      <c r="B230" t="s">
        <v>1586</v>
      </c>
      <c r="C230" s="4" t="s">
        <v>1055</v>
      </c>
      <c r="D230" s="2">
        <v>195</v>
      </c>
      <c r="E230" s="2">
        <v>260</v>
      </c>
      <c r="F230" s="3">
        <v>6</v>
      </c>
    </row>
    <row r="231" spans="1:6" x14ac:dyDescent="0.3">
      <c r="A231">
        <v>242</v>
      </c>
      <c r="B231" t="s">
        <v>1587</v>
      </c>
      <c r="C231" s="4" t="s">
        <v>1099</v>
      </c>
      <c r="D231" s="2">
        <v>220</v>
      </c>
      <c r="E231" s="2">
        <v>290</v>
      </c>
      <c r="F231" s="3">
        <v>17</v>
      </c>
    </row>
    <row r="232" spans="1:6" x14ac:dyDescent="0.3">
      <c r="A232">
        <v>243</v>
      </c>
      <c r="B232" t="s">
        <v>1588</v>
      </c>
      <c r="C232" s="4" t="s">
        <v>1090</v>
      </c>
      <c r="D232" s="2">
        <v>225</v>
      </c>
      <c r="E232" s="2">
        <v>300</v>
      </c>
      <c r="F232" s="3">
        <v>8</v>
      </c>
    </row>
    <row r="233" spans="1:6" x14ac:dyDescent="0.3">
      <c r="A233">
        <v>244</v>
      </c>
      <c r="B233" t="s">
        <v>1589</v>
      </c>
      <c r="C233" s="4" t="s">
        <v>1099</v>
      </c>
      <c r="D233" s="2">
        <v>675</v>
      </c>
      <c r="E233" s="2">
        <v>900</v>
      </c>
      <c r="F233" s="3">
        <v>12</v>
      </c>
    </row>
    <row r="234" spans="1:6" x14ac:dyDescent="0.3">
      <c r="A234">
        <v>245</v>
      </c>
      <c r="B234" t="s">
        <v>1590</v>
      </c>
      <c r="C234" s="4" t="s">
        <v>1058</v>
      </c>
      <c r="D234" s="2">
        <v>225</v>
      </c>
      <c r="E234" s="2">
        <v>300</v>
      </c>
      <c r="F234" s="3">
        <v>14</v>
      </c>
    </row>
    <row r="235" spans="1:6" x14ac:dyDescent="0.3">
      <c r="A235">
        <v>246</v>
      </c>
      <c r="B235" t="s">
        <v>1591</v>
      </c>
      <c r="C235" s="4" t="s">
        <v>1057</v>
      </c>
      <c r="D235" s="2">
        <v>75</v>
      </c>
      <c r="E235" s="2">
        <v>100</v>
      </c>
      <c r="F235" s="3">
        <v>15</v>
      </c>
    </row>
    <row r="236" spans="1:6" x14ac:dyDescent="0.3">
      <c r="A236">
        <v>247</v>
      </c>
      <c r="B236" t="s">
        <v>1592</v>
      </c>
      <c r="C236" s="4" t="s">
        <v>1059</v>
      </c>
      <c r="D236" s="2">
        <v>72</v>
      </c>
      <c r="E236" s="2">
        <v>96</v>
      </c>
      <c r="F236" s="3">
        <v>30</v>
      </c>
    </row>
    <row r="237" spans="1:6" x14ac:dyDescent="0.3">
      <c r="A237">
        <v>248</v>
      </c>
      <c r="B237" t="s">
        <v>1593</v>
      </c>
      <c r="C237" s="4" t="s">
        <v>1210</v>
      </c>
      <c r="D237" s="2">
        <v>90</v>
      </c>
      <c r="E237" s="2">
        <v>120</v>
      </c>
      <c r="F237" s="3">
        <v>40</v>
      </c>
    </row>
    <row r="238" spans="1:6" x14ac:dyDescent="0.3">
      <c r="A238">
        <v>249</v>
      </c>
      <c r="B238" t="s">
        <v>1594</v>
      </c>
      <c r="C238" s="4" t="s">
        <v>1041</v>
      </c>
      <c r="D238" s="2">
        <v>85</v>
      </c>
      <c r="E238" s="2">
        <v>114</v>
      </c>
      <c r="F238" s="3">
        <v>6</v>
      </c>
    </row>
    <row r="239" spans="1:6" x14ac:dyDescent="0.3">
      <c r="A239">
        <v>250</v>
      </c>
      <c r="B239" t="s">
        <v>1595</v>
      </c>
      <c r="C239" s="4" t="s">
        <v>1040</v>
      </c>
      <c r="D239" s="2">
        <v>105</v>
      </c>
      <c r="E239" s="2">
        <v>140</v>
      </c>
      <c r="F239" s="3">
        <v>27</v>
      </c>
    </row>
    <row r="240" spans="1:6" x14ac:dyDescent="0.3">
      <c r="A240">
        <v>251</v>
      </c>
      <c r="B240" t="s">
        <v>1596</v>
      </c>
      <c r="C240" s="4" t="s">
        <v>1052</v>
      </c>
      <c r="D240" s="2">
        <v>100</v>
      </c>
      <c r="E240" s="2">
        <v>130</v>
      </c>
      <c r="F240" s="3">
        <v>12</v>
      </c>
    </row>
    <row r="241" spans="1:6" x14ac:dyDescent="0.3">
      <c r="A241">
        <v>252</v>
      </c>
      <c r="B241" t="s">
        <v>1597</v>
      </c>
      <c r="C241" s="4" t="s">
        <v>1047</v>
      </c>
      <c r="D241" s="2">
        <v>150</v>
      </c>
      <c r="E241" s="2">
        <v>200</v>
      </c>
      <c r="F241" s="3">
        <v>14</v>
      </c>
    </row>
    <row r="242" spans="1:6" x14ac:dyDescent="0.3">
      <c r="A242">
        <v>253</v>
      </c>
      <c r="B242" t="s">
        <v>1598</v>
      </c>
      <c r="C242" s="4" t="s">
        <v>1056</v>
      </c>
      <c r="D242" s="2">
        <v>130</v>
      </c>
      <c r="E242" s="2">
        <v>170</v>
      </c>
      <c r="F242" s="3">
        <v>29</v>
      </c>
    </row>
    <row r="243" spans="1:6" x14ac:dyDescent="0.3">
      <c r="A243">
        <v>254</v>
      </c>
      <c r="B243" t="s">
        <v>1599</v>
      </c>
      <c r="C243" s="4" t="s">
        <v>1040</v>
      </c>
      <c r="D243" s="2">
        <v>55</v>
      </c>
      <c r="E243" s="2">
        <v>70</v>
      </c>
      <c r="F243" s="3">
        <v>28</v>
      </c>
    </row>
    <row r="244" spans="1:6" x14ac:dyDescent="0.3">
      <c r="A244">
        <v>255</v>
      </c>
      <c r="B244" t="s">
        <v>1596</v>
      </c>
      <c r="C244" s="4" t="s">
        <v>1045</v>
      </c>
      <c r="D244" s="2">
        <v>100</v>
      </c>
      <c r="E244" s="2">
        <v>136</v>
      </c>
      <c r="F244" s="3">
        <v>8</v>
      </c>
    </row>
    <row r="245" spans="1:6" x14ac:dyDescent="0.3">
      <c r="A245">
        <v>256</v>
      </c>
      <c r="B245" t="s">
        <v>1600</v>
      </c>
      <c r="C245" s="4" t="s">
        <v>1049</v>
      </c>
      <c r="D245" s="2">
        <v>120</v>
      </c>
      <c r="E245" s="2">
        <v>160</v>
      </c>
      <c r="F245" s="3">
        <v>16</v>
      </c>
    </row>
    <row r="246" spans="1:6" x14ac:dyDescent="0.3">
      <c r="A246">
        <v>257</v>
      </c>
      <c r="B246" t="s">
        <v>1601</v>
      </c>
      <c r="C246" s="4" t="s">
        <v>1040</v>
      </c>
      <c r="D246" s="2">
        <v>140</v>
      </c>
      <c r="E246" s="2">
        <v>190</v>
      </c>
      <c r="F246" s="3">
        <v>7</v>
      </c>
    </row>
    <row r="247" spans="1:6" x14ac:dyDescent="0.3">
      <c r="A247">
        <v>258</v>
      </c>
      <c r="B247" t="s">
        <v>1602</v>
      </c>
      <c r="C247" s="4" t="s">
        <v>1185</v>
      </c>
      <c r="D247" s="2">
        <v>100</v>
      </c>
      <c r="E247" s="2">
        <v>130</v>
      </c>
      <c r="F247" s="3">
        <v>23</v>
      </c>
    </row>
    <row r="248" spans="1:6" x14ac:dyDescent="0.3">
      <c r="A248">
        <v>259</v>
      </c>
      <c r="B248" t="s">
        <v>1603</v>
      </c>
      <c r="C248" s="4" t="s">
        <v>1186</v>
      </c>
      <c r="D248" s="2">
        <v>65</v>
      </c>
      <c r="E248" s="2">
        <v>86</v>
      </c>
      <c r="F248" s="3">
        <v>15</v>
      </c>
    </row>
    <row r="249" spans="1:6" x14ac:dyDescent="0.3">
      <c r="A249">
        <v>260</v>
      </c>
      <c r="B249" t="s">
        <v>1604</v>
      </c>
      <c r="C249" s="4" t="s">
        <v>1045</v>
      </c>
      <c r="D249" s="2">
        <v>70</v>
      </c>
      <c r="E249" s="2">
        <v>92</v>
      </c>
      <c r="F249" s="3">
        <v>0</v>
      </c>
    </row>
    <row r="250" spans="1:6" x14ac:dyDescent="0.3">
      <c r="A250">
        <v>261</v>
      </c>
      <c r="B250" t="s">
        <v>1605</v>
      </c>
      <c r="C250" s="4" t="s">
        <v>1059</v>
      </c>
      <c r="D250" s="2">
        <v>120</v>
      </c>
      <c r="E250" s="2">
        <v>160</v>
      </c>
      <c r="F250" s="3">
        <v>14</v>
      </c>
    </row>
    <row r="251" spans="1:6" x14ac:dyDescent="0.3">
      <c r="A251">
        <v>262</v>
      </c>
      <c r="B251" t="s">
        <v>1606</v>
      </c>
      <c r="C251" s="4" t="s">
        <v>1189</v>
      </c>
      <c r="D251" s="2">
        <v>90</v>
      </c>
      <c r="E251" s="2">
        <v>120</v>
      </c>
      <c r="F251" s="3">
        <v>22</v>
      </c>
    </row>
    <row r="252" spans="1:6" x14ac:dyDescent="0.3">
      <c r="A252">
        <v>263</v>
      </c>
      <c r="B252" t="s">
        <v>1607</v>
      </c>
      <c r="C252" s="4" t="s">
        <v>1084</v>
      </c>
      <c r="D252" s="2">
        <v>80</v>
      </c>
      <c r="E252" s="2">
        <v>110</v>
      </c>
      <c r="F252" s="3">
        <v>15</v>
      </c>
    </row>
    <row r="253" spans="1:6" x14ac:dyDescent="0.3">
      <c r="A253">
        <v>264</v>
      </c>
      <c r="B253" t="s">
        <v>1608</v>
      </c>
      <c r="C253" s="4" t="s">
        <v>1140</v>
      </c>
      <c r="D253" s="2">
        <v>525</v>
      </c>
      <c r="E253" s="2">
        <v>700</v>
      </c>
      <c r="F253" s="3">
        <v>3</v>
      </c>
    </row>
    <row r="254" spans="1:6" x14ac:dyDescent="0.3">
      <c r="A254">
        <v>265</v>
      </c>
      <c r="B254" t="s">
        <v>1609</v>
      </c>
      <c r="C254" s="4" t="s">
        <v>1079</v>
      </c>
      <c r="D254" s="2">
        <v>350</v>
      </c>
      <c r="E254" s="2">
        <v>470</v>
      </c>
      <c r="F254" s="3">
        <v>6</v>
      </c>
    </row>
    <row r="255" spans="1:6" x14ac:dyDescent="0.3">
      <c r="A255">
        <v>266</v>
      </c>
      <c r="B255" t="s">
        <v>1610</v>
      </c>
      <c r="C255" s="4" t="s">
        <v>1087</v>
      </c>
      <c r="D255" s="2">
        <v>420</v>
      </c>
      <c r="E255" s="2">
        <v>560</v>
      </c>
      <c r="F255" s="3">
        <v>3</v>
      </c>
    </row>
    <row r="256" spans="1:6" x14ac:dyDescent="0.3">
      <c r="A256">
        <v>267</v>
      </c>
      <c r="B256" t="s">
        <v>1611</v>
      </c>
      <c r="C256" s="4" t="s">
        <v>1142</v>
      </c>
      <c r="D256" s="2">
        <v>585</v>
      </c>
      <c r="E256" s="2">
        <v>780</v>
      </c>
      <c r="F256" s="3">
        <v>3</v>
      </c>
    </row>
    <row r="257" spans="1:6" x14ac:dyDescent="0.3">
      <c r="A257">
        <v>268</v>
      </c>
      <c r="B257" t="s">
        <v>1612</v>
      </c>
      <c r="C257" s="4" t="s">
        <v>1125</v>
      </c>
      <c r="D257" s="2">
        <v>560</v>
      </c>
      <c r="E257" s="2">
        <v>750</v>
      </c>
      <c r="F257" s="3">
        <v>2</v>
      </c>
    </row>
    <row r="258" spans="1:6" x14ac:dyDescent="0.3">
      <c r="A258">
        <v>269</v>
      </c>
      <c r="B258" t="s">
        <v>1613</v>
      </c>
      <c r="C258" s="4" t="s">
        <v>1166</v>
      </c>
      <c r="D258" s="2">
        <v>570</v>
      </c>
      <c r="E258" s="2">
        <v>760</v>
      </c>
      <c r="F258" s="3">
        <v>2</v>
      </c>
    </row>
    <row r="259" spans="1:6" x14ac:dyDescent="0.3">
      <c r="A259">
        <v>270</v>
      </c>
      <c r="B259" t="s">
        <v>1614</v>
      </c>
      <c r="C259" s="4" t="s">
        <v>1167</v>
      </c>
      <c r="D259" s="2">
        <v>630</v>
      </c>
      <c r="E259" s="2">
        <v>840</v>
      </c>
      <c r="F259" s="3">
        <v>1</v>
      </c>
    </row>
    <row r="260" spans="1:6" x14ac:dyDescent="0.3">
      <c r="A260">
        <v>271</v>
      </c>
      <c r="B260" t="s">
        <v>1615</v>
      </c>
      <c r="C260" s="4" t="s">
        <v>1094</v>
      </c>
      <c r="D260" s="2">
        <v>765</v>
      </c>
      <c r="E260" s="2">
        <v>1020</v>
      </c>
      <c r="F260" s="3">
        <v>2</v>
      </c>
    </row>
    <row r="261" spans="1:6" x14ac:dyDescent="0.3">
      <c r="A261">
        <v>272</v>
      </c>
      <c r="B261" t="s">
        <v>1616</v>
      </c>
      <c r="C261" s="4" t="s">
        <v>1168</v>
      </c>
      <c r="D261" s="2">
        <v>780</v>
      </c>
      <c r="E261" s="2">
        <v>1040</v>
      </c>
      <c r="F261" s="3">
        <v>3</v>
      </c>
    </row>
    <row r="262" spans="1:6" x14ac:dyDescent="0.3">
      <c r="A262">
        <v>273</v>
      </c>
      <c r="B262" t="s">
        <v>1617</v>
      </c>
      <c r="C262" s="4" t="s">
        <v>1139</v>
      </c>
      <c r="D262" s="2">
        <v>820</v>
      </c>
      <c r="E262" s="2">
        <v>1090</v>
      </c>
      <c r="F262" s="3">
        <v>1</v>
      </c>
    </row>
    <row r="263" spans="1:6" x14ac:dyDescent="0.3">
      <c r="A263">
        <v>274</v>
      </c>
      <c r="B263" t="s">
        <v>1618</v>
      </c>
      <c r="C263" s="4" t="s">
        <v>1106</v>
      </c>
      <c r="D263" s="2">
        <v>795</v>
      </c>
      <c r="E263" s="2">
        <v>1060</v>
      </c>
      <c r="F263" s="3">
        <v>5</v>
      </c>
    </row>
    <row r="264" spans="1:6" x14ac:dyDescent="0.3">
      <c r="A264">
        <v>275</v>
      </c>
      <c r="B264" t="s">
        <v>1619</v>
      </c>
      <c r="C264" s="4" t="s">
        <v>1107</v>
      </c>
      <c r="D264" s="2">
        <v>190</v>
      </c>
      <c r="E264" s="2">
        <v>250</v>
      </c>
      <c r="F264" s="3">
        <v>0</v>
      </c>
    </row>
    <row r="265" spans="1:6" x14ac:dyDescent="0.3">
      <c r="A265">
        <v>276</v>
      </c>
      <c r="B265" t="s">
        <v>1620</v>
      </c>
      <c r="C265" s="4" t="s">
        <v>1060</v>
      </c>
      <c r="D265" s="2">
        <v>195</v>
      </c>
      <c r="E265" s="2">
        <v>260</v>
      </c>
      <c r="F265" s="3">
        <v>2</v>
      </c>
    </row>
    <row r="266" spans="1:6" x14ac:dyDescent="0.3">
      <c r="A266">
        <v>277</v>
      </c>
      <c r="B266" t="s">
        <v>1621</v>
      </c>
      <c r="C266" s="4" t="s">
        <v>1105</v>
      </c>
      <c r="D266" s="2">
        <v>200</v>
      </c>
      <c r="E266" s="2">
        <v>270</v>
      </c>
      <c r="F266" s="3">
        <v>0</v>
      </c>
    </row>
    <row r="267" spans="1:6" x14ac:dyDescent="0.3">
      <c r="A267">
        <v>278</v>
      </c>
      <c r="B267" t="s">
        <v>1622</v>
      </c>
      <c r="C267" s="4" t="s">
        <v>1058</v>
      </c>
      <c r="D267" s="2">
        <v>180</v>
      </c>
      <c r="E267" s="2">
        <v>240</v>
      </c>
      <c r="F267" s="3">
        <v>0</v>
      </c>
    </row>
    <row r="268" spans="1:6" x14ac:dyDescent="0.3">
      <c r="A268">
        <v>279</v>
      </c>
      <c r="B268" t="s">
        <v>1623</v>
      </c>
      <c r="C268" s="4" t="s">
        <v>1068</v>
      </c>
      <c r="D268" s="2">
        <v>75</v>
      </c>
      <c r="E268" s="2">
        <v>100</v>
      </c>
      <c r="F268" s="3">
        <v>13</v>
      </c>
    </row>
    <row r="269" spans="1:6" x14ac:dyDescent="0.3">
      <c r="A269">
        <v>280</v>
      </c>
      <c r="B269" t="s">
        <v>1624</v>
      </c>
      <c r="C269" s="4" t="s">
        <v>1121</v>
      </c>
      <c r="D269" s="2">
        <v>510</v>
      </c>
      <c r="E269" s="2">
        <v>620</v>
      </c>
      <c r="F269" s="3">
        <v>14</v>
      </c>
    </row>
    <row r="270" spans="1:6" x14ac:dyDescent="0.3">
      <c r="A270">
        <v>281</v>
      </c>
      <c r="B270" t="s">
        <v>1625</v>
      </c>
      <c r="C270" s="4" t="s">
        <v>1118</v>
      </c>
      <c r="D270" s="2">
        <v>30</v>
      </c>
      <c r="E270" s="2">
        <v>46</v>
      </c>
      <c r="F270" s="3">
        <v>8</v>
      </c>
    </row>
    <row r="271" spans="1:6" x14ac:dyDescent="0.3">
      <c r="A271">
        <v>282</v>
      </c>
      <c r="B271" t="s">
        <v>1626</v>
      </c>
      <c r="C271" s="4" t="s">
        <v>1119</v>
      </c>
      <c r="D271" s="2">
        <v>15</v>
      </c>
      <c r="E271" s="2">
        <v>16</v>
      </c>
      <c r="F271" s="3">
        <v>68</v>
      </c>
    </row>
    <row r="272" spans="1:6" x14ac:dyDescent="0.3">
      <c r="A272">
        <v>284</v>
      </c>
      <c r="B272" t="s">
        <v>1627</v>
      </c>
      <c r="C272" s="4" t="s">
        <v>1119</v>
      </c>
      <c r="D272" s="2">
        <v>20</v>
      </c>
      <c r="E272" s="2">
        <v>25</v>
      </c>
      <c r="F272" s="3">
        <v>15</v>
      </c>
    </row>
    <row r="273" spans="1:6" x14ac:dyDescent="0.3">
      <c r="A273">
        <v>285</v>
      </c>
      <c r="B273" t="s">
        <v>1628</v>
      </c>
      <c r="C273" s="4" t="s">
        <v>1213</v>
      </c>
      <c r="D273" s="2">
        <v>20</v>
      </c>
      <c r="E273" s="2">
        <v>30</v>
      </c>
      <c r="F273" s="3">
        <v>54</v>
      </c>
    </row>
    <row r="274" spans="1:6" x14ac:dyDescent="0.3">
      <c r="A274">
        <v>286</v>
      </c>
      <c r="B274" t="s">
        <v>1629</v>
      </c>
      <c r="C274" s="4" t="s">
        <v>1121</v>
      </c>
      <c r="D274" s="2">
        <v>45</v>
      </c>
      <c r="E274" s="2">
        <v>60</v>
      </c>
      <c r="F274" s="3">
        <v>1</v>
      </c>
    </row>
    <row r="275" spans="1:6" x14ac:dyDescent="0.3">
      <c r="A275">
        <v>287</v>
      </c>
      <c r="B275" t="s">
        <v>1630</v>
      </c>
      <c r="C275" s="4" t="s">
        <v>1212</v>
      </c>
      <c r="D275" s="2">
        <v>30</v>
      </c>
      <c r="E275" s="2">
        <v>45</v>
      </c>
      <c r="F275" s="3">
        <v>14</v>
      </c>
    </row>
    <row r="276" spans="1:6" x14ac:dyDescent="0.3">
      <c r="A276">
        <v>288</v>
      </c>
      <c r="B276" t="s">
        <v>1631</v>
      </c>
      <c r="C276" s="4" t="s">
        <v>1213</v>
      </c>
      <c r="D276" s="2">
        <v>40</v>
      </c>
      <c r="E276" s="2">
        <v>50</v>
      </c>
      <c r="F276" s="3">
        <v>16</v>
      </c>
    </row>
    <row r="277" spans="1:6" x14ac:dyDescent="0.3">
      <c r="A277">
        <v>289</v>
      </c>
      <c r="B277" t="s">
        <v>1632</v>
      </c>
      <c r="C277" s="4" t="s">
        <v>1211</v>
      </c>
      <c r="D277" s="2">
        <v>45</v>
      </c>
      <c r="E277" s="2">
        <v>60</v>
      </c>
      <c r="F277" s="3">
        <v>38</v>
      </c>
    </row>
    <row r="278" spans="1:6" x14ac:dyDescent="0.3">
      <c r="A278">
        <v>290</v>
      </c>
      <c r="B278" t="s">
        <v>1633</v>
      </c>
      <c r="C278" s="4" t="s">
        <v>1212</v>
      </c>
      <c r="D278" s="2">
        <v>35</v>
      </c>
      <c r="E278" s="2">
        <v>50</v>
      </c>
      <c r="F278" s="3">
        <v>17</v>
      </c>
    </row>
    <row r="279" spans="1:6" x14ac:dyDescent="0.3">
      <c r="A279">
        <v>291</v>
      </c>
      <c r="B279" t="s">
        <v>1634</v>
      </c>
      <c r="C279" s="4" t="s">
        <v>1212</v>
      </c>
      <c r="D279" s="2">
        <v>40</v>
      </c>
      <c r="E279" s="2">
        <v>50</v>
      </c>
      <c r="F279" s="3">
        <v>14</v>
      </c>
    </row>
    <row r="280" spans="1:6" x14ac:dyDescent="0.3">
      <c r="A280">
        <v>292</v>
      </c>
      <c r="B280" t="s">
        <v>1634</v>
      </c>
      <c r="C280" s="4" t="s">
        <v>1120</v>
      </c>
      <c r="D280" s="2">
        <v>40</v>
      </c>
      <c r="E280" s="2">
        <v>42</v>
      </c>
      <c r="F280" s="3">
        <v>17</v>
      </c>
    </row>
    <row r="281" spans="1:6" x14ac:dyDescent="0.3">
      <c r="A281">
        <v>293</v>
      </c>
      <c r="B281" t="s">
        <v>1635</v>
      </c>
      <c r="C281" s="4" t="s">
        <v>1119</v>
      </c>
      <c r="D281" s="2">
        <v>25</v>
      </c>
      <c r="E281" s="2">
        <v>35</v>
      </c>
      <c r="F281" s="3">
        <v>2</v>
      </c>
    </row>
    <row r="282" spans="1:6" x14ac:dyDescent="0.3">
      <c r="A282">
        <v>294</v>
      </c>
      <c r="B282" t="s">
        <v>1628</v>
      </c>
      <c r="C282" s="4" t="s">
        <v>1121</v>
      </c>
      <c r="D282" s="2">
        <v>20</v>
      </c>
      <c r="E282" s="2">
        <v>30</v>
      </c>
      <c r="F282" s="3">
        <v>0</v>
      </c>
    </row>
    <row r="283" spans="1:6" x14ac:dyDescent="0.3">
      <c r="A283">
        <v>295</v>
      </c>
      <c r="B283" t="s">
        <v>1630</v>
      </c>
      <c r="C283" s="4" t="s">
        <v>1211</v>
      </c>
      <c r="D283" s="2">
        <v>30</v>
      </c>
      <c r="E283" s="2">
        <v>40</v>
      </c>
      <c r="F283" s="3">
        <v>1</v>
      </c>
    </row>
    <row r="284" spans="1:6" x14ac:dyDescent="0.3">
      <c r="A284">
        <v>296</v>
      </c>
      <c r="B284" t="s">
        <v>1636</v>
      </c>
      <c r="C284" s="4" t="s">
        <v>1212</v>
      </c>
      <c r="D284" s="2">
        <v>35</v>
      </c>
      <c r="E284" s="2">
        <v>45</v>
      </c>
      <c r="F284" s="3">
        <v>0</v>
      </c>
    </row>
    <row r="285" spans="1:6" x14ac:dyDescent="0.3">
      <c r="A285">
        <v>297</v>
      </c>
      <c r="B285" t="s">
        <v>1631</v>
      </c>
      <c r="C285" s="4" t="s">
        <v>1213</v>
      </c>
      <c r="D285" s="2">
        <v>40</v>
      </c>
      <c r="E285" s="2">
        <v>50</v>
      </c>
      <c r="F285" s="3">
        <v>0</v>
      </c>
    </row>
    <row r="286" spans="1:6" x14ac:dyDescent="0.3">
      <c r="A286">
        <v>298</v>
      </c>
      <c r="B286" t="s">
        <v>1629</v>
      </c>
      <c r="C286" s="4" t="s">
        <v>1225</v>
      </c>
      <c r="D286" s="2">
        <v>45</v>
      </c>
      <c r="E286" s="2">
        <v>55</v>
      </c>
      <c r="F286" s="3">
        <v>1</v>
      </c>
    </row>
    <row r="287" spans="1:6" x14ac:dyDescent="0.3">
      <c r="A287">
        <v>299</v>
      </c>
      <c r="B287" t="s">
        <v>1637</v>
      </c>
      <c r="C287" s="4" t="s">
        <v>1056</v>
      </c>
      <c r="D287" s="2">
        <v>50</v>
      </c>
      <c r="E287" s="2">
        <v>60</v>
      </c>
      <c r="F287" s="3">
        <v>3</v>
      </c>
    </row>
    <row r="288" spans="1:6" x14ac:dyDescent="0.3">
      <c r="A288">
        <v>300</v>
      </c>
      <c r="B288" t="s">
        <v>1638</v>
      </c>
      <c r="C288" s="4" t="s">
        <v>1210</v>
      </c>
      <c r="D288" s="2">
        <v>55</v>
      </c>
      <c r="E288" s="2">
        <v>65</v>
      </c>
      <c r="F288" s="3">
        <v>0</v>
      </c>
    </row>
    <row r="289" spans="1:6" x14ac:dyDescent="0.3">
      <c r="A289">
        <v>301</v>
      </c>
      <c r="B289" t="s">
        <v>1639</v>
      </c>
      <c r="C289" s="4" t="s">
        <v>1059</v>
      </c>
      <c r="D289" s="2">
        <v>85</v>
      </c>
      <c r="E289" s="2">
        <v>110</v>
      </c>
      <c r="F289" s="3">
        <v>34</v>
      </c>
    </row>
    <row r="290" spans="1:6" x14ac:dyDescent="0.3">
      <c r="A290">
        <v>302</v>
      </c>
      <c r="B290" t="s">
        <v>1640</v>
      </c>
      <c r="C290" s="4" t="s">
        <v>1059</v>
      </c>
      <c r="D290" s="2">
        <v>90</v>
      </c>
      <c r="E290" s="2">
        <v>118</v>
      </c>
      <c r="F290" s="3">
        <v>43</v>
      </c>
    </row>
    <row r="291" spans="1:6" x14ac:dyDescent="0.3">
      <c r="A291">
        <v>303</v>
      </c>
      <c r="B291" t="s">
        <v>1641</v>
      </c>
      <c r="C291" s="4" t="s">
        <v>1210</v>
      </c>
      <c r="D291" s="2">
        <v>90</v>
      </c>
      <c r="E291" s="2">
        <v>118</v>
      </c>
      <c r="F291" s="3">
        <v>5</v>
      </c>
    </row>
    <row r="292" spans="1:6" x14ac:dyDescent="0.3">
      <c r="A292">
        <v>304</v>
      </c>
      <c r="B292" t="s">
        <v>1642</v>
      </c>
      <c r="C292" s="4" t="s">
        <v>1103</v>
      </c>
      <c r="D292" s="2">
        <v>85</v>
      </c>
      <c r="E292" s="2">
        <v>110</v>
      </c>
      <c r="F292" s="3">
        <v>5</v>
      </c>
    </row>
    <row r="293" spans="1:6" x14ac:dyDescent="0.3">
      <c r="A293">
        <v>305</v>
      </c>
      <c r="B293" t="s">
        <v>1643</v>
      </c>
      <c r="C293" s="4" t="s">
        <v>1043</v>
      </c>
      <c r="D293" s="2">
        <v>165</v>
      </c>
      <c r="E293" s="2">
        <v>220</v>
      </c>
      <c r="F293" s="3">
        <v>10</v>
      </c>
    </row>
    <row r="294" spans="1:6" x14ac:dyDescent="0.3">
      <c r="A294">
        <v>307</v>
      </c>
      <c r="B294" t="s">
        <v>1644</v>
      </c>
      <c r="C294" s="4" t="s">
        <v>1044</v>
      </c>
      <c r="D294" s="2">
        <v>112</v>
      </c>
      <c r="E294" s="2">
        <v>112</v>
      </c>
      <c r="F294" s="3">
        <v>9</v>
      </c>
    </row>
    <row r="295" spans="1:6" x14ac:dyDescent="0.3">
      <c r="A295">
        <v>308</v>
      </c>
      <c r="B295" t="s">
        <v>1645</v>
      </c>
      <c r="C295" s="4" t="s">
        <v>1050</v>
      </c>
      <c r="D295" s="2">
        <v>119</v>
      </c>
      <c r="E295" s="2">
        <v>119</v>
      </c>
      <c r="F295" s="3">
        <v>4</v>
      </c>
    </row>
    <row r="296" spans="1:6" x14ac:dyDescent="0.3">
      <c r="A296">
        <v>309</v>
      </c>
      <c r="B296" t="s">
        <v>1646</v>
      </c>
      <c r="C296" s="4" t="s">
        <v>1053</v>
      </c>
      <c r="D296" s="2">
        <v>144</v>
      </c>
      <c r="E296" s="2">
        <v>144</v>
      </c>
      <c r="F296" s="3">
        <v>18</v>
      </c>
    </row>
    <row r="297" spans="1:6" x14ac:dyDescent="0.3">
      <c r="A297">
        <v>310</v>
      </c>
      <c r="B297" t="s">
        <v>1647</v>
      </c>
      <c r="C297" s="4" t="s">
        <v>1049</v>
      </c>
      <c r="D297" s="2">
        <v>153</v>
      </c>
      <c r="E297" s="2">
        <v>153</v>
      </c>
      <c r="F297" s="3">
        <v>23</v>
      </c>
    </row>
    <row r="298" spans="1:6" x14ac:dyDescent="0.3">
      <c r="B298" t="s">
        <v>1601</v>
      </c>
      <c r="C298" s="4" t="s">
        <v>1051</v>
      </c>
      <c r="D298" s="2">
        <v>140</v>
      </c>
      <c r="E298" s="2">
        <v>140</v>
      </c>
      <c r="F298" s="3">
        <v>10</v>
      </c>
    </row>
    <row r="299" spans="1:6" x14ac:dyDescent="0.3">
      <c r="A299">
        <v>312</v>
      </c>
      <c r="B299" t="s">
        <v>1648</v>
      </c>
      <c r="C299" s="4" t="s">
        <v>1267</v>
      </c>
      <c r="D299" s="2">
        <v>149</v>
      </c>
      <c r="E299" s="2">
        <v>149</v>
      </c>
      <c r="F299" s="3">
        <v>7</v>
      </c>
    </row>
    <row r="300" spans="1:6" x14ac:dyDescent="0.3">
      <c r="A300">
        <v>313</v>
      </c>
      <c r="B300" t="s">
        <v>1649</v>
      </c>
      <c r="C300" s="4" t="s">
        <v>1042</v>
      </c>
      <c r="D300" s="2">
        <v>99</v>
      </c>
      <c r="E300" s="2">
        <v>99</v>
      </c>
      <c r="F300" s="3">
        <v>9</v>
      </c>
    </row>
    <row r="301" spans="1:6" x14ac:dyDescent="0.3">
      <c r="A301">
        <v>314</v>
      </c>
      <c r="B301" t="s">
        <v>1650</v>
      </c>
      <c r="C301" s="4" t="s">
        <v>1268</v>
      </c>
      <c r="D301" s="2">
        <v>106</v>
      </c>
      <c r="E301" s="2">
        <v>106</v>
      </c>
      <c r="F301" s="3">
        <v>8</v>
      </c>
    </row>
    <row r="302" spans="1:6" x14ac:dyDescent="0.3">
      <c r="A302">
        <v>315</v>
      </c>
      <c r="B302" t="s">
        <v>1651</v>
      </c>
      <c r="C302" s="4" t="s">
        <v>1046</v>
      </c>
      <c r="D302" s="2">
        <v>113</v>
      </c>
      <c r="E302" s="2">
        <v>113</v>
      </c>
      <c r="F302" s="3">
        <v>10</v>
      </c>
    </row>
    <row r="303" spans="1:6" x14ac:dyDescent="0.3">
      <c r="A303">
        <v>316</v>
      </c>
      <c r="B303" t="s">
        <v>1652</v>
      </c>
      <c r="C303" s="4" t="s">
        <v>1034</v>
      </c>
      <c r="D303" s="2">
        <v>121</v>
      </c>
      <c r="E303" s="2">
        <v>121</v>
      </c>
      <c r="F303" s="3">
        <v>10</v>
      </c>
    </row>
    <row r="304" spans="1:6" x14ac:dyDescent="0.3">
      <c r="A304">
        <v>317</v>
      </c>
      <c r="B304" t="s">
        <v>1653</v>
      </c>
      <c r="C304" s="4" t="s">
        <v>1100</v>
      </c>
      <c r="D304" s="2">
        <v>249</v>
      </c>
      <c r="E304" s="2">
        <v>249</v>
      </c>
      <c r="F304" s="3">
        <v>14</v>
      </c>
    </row>
    <row r="305" spans="1:6" x14ac:dyDescent="0.3">
      <c r="A305">
        <v>318</v>
      </c>
      <c r="B305" t="s">
        <v>1654</v>
      </c>
      <c r="C305" s="4" t="s">
        <v>1106</v>
      </c>
      <c r="D305" s="2">
        <v>115</v>
      </c>
      <c r="E305" s="2">
        <v>150</v>
      </c>
      <c r="F305" s="3">
        <v>14</v>
      </c>
    </row>
    <row r="306" spans="1:6" x14ac:dyDescent="0.3">
      <c r="A306">
        <v>319</v>
      </c>
      <c r="B306" t="s">
        <v>1655</v>
      </c>
      <c r="C306" s="4" t="s">
        <v>1110</v>
      </c>
      <c r="D306" s="2">
        <v>190</v>
      </c>
      <c r="E306" s="2">
        <v>250</v>
      </c>
      <c r="F306" s="3">
        <v>9</v>
      </c>
    </row>
    <row r="307" spans="1:6" x14ac:dyDescent="0.3">
      <c r="A307">
        <v>320</v>
      </c>
      <c r="B307" t="s">
        <v>1656</v>
      </c>
      <c r="C307" s="4" t="s">
        <v>1102</v>
      </c>
      <c r="D307" s="2">
        <v>345</v>
      </c>
      <c r="E307" s="2">
        <v>460</v>
      </c>
      <c r="F307" s="3">
        <v>9</v>
      </c>
    </row>
    <row r="308" spans="1:6" x14ac:dyDescent="0.3">
      <c r="A308">
        <v>321</v>
      </c>
      <c r="B308" t="s">
        <v>1657</v>
      </c>
      <c r="C308" s="4" t="s">
        <v>1101</v>
      </c>
      <c r="D308" s="2">
        <v>138</v>
      </c>
      <c r="E308" s="2">
        <v>184</v>
      </c>
      <c r="F308" s="3">
        <v>15</v>
      </c>
    </row>
    <row r="309" spans="1:6" x14ac:dyDescent="0.3">
      <c r="A309">
        <v>322</v>
      </c>
      <c r="B309" t="s">
        <v>1658</v>
      </c>
      <c r="C309" s="4" t="s">
        <v>1045</v>
      </c>
      <c r="D309" s="2">
        <v>135</v>
      </c>
      <c r="E309" s="2">
        <v>180</v>
      </c>
      <c r="F309" s="3">
        <v>16</v>
      </c>
    </row>
    <row r="310" spans="1:6" x14ac:dyDescent="0.3">
      <c r="A310">
        <v>323</v>
      </c>
      <c r="B310" t="s">
        <v>1659</v>
      </c>
      <c r="C310" s="4" t="s">
        <v>1081</v>
      </c>
      <c r="D310" s="2">
        <v>120</v>
      </c>
      <c r="E310" s="2">
        <v>160</v>
      </c>
      <c r="F310" s="3">
        <v>6</v>
      </c>
    </row>
    <row r="311" spans="1:6" x14ac:dyDescent="0.3">
      <c r="A311">
        <v>324</v>
      </c>
      <c r="B311" t="s">
        <v>1660</v>
      </c>
      <c r="C311" s="4" t="s">
        <v>1154</v>
      </c>
      <c r="D311" s="2">
        <v>450</v>
      </c>
      <c r="E311" s="2">
        <v>600</v>
      </c>
      <c r="F311" s="3">
        <v>2</v>
      </c>
    </row>
    <row r="312" spans="1:6" x14ac:dyDescent="0.3">
      <c r="A312">
        <v>325</v>
      </c>
      <c r="B312" t="s">
        <v>1661</v>
      </c>
      <c r="C312" s="4" t="s">
        <v>1148</v>
      </c>
      <c r="D312" s="2">
        <v>265</v>
      </c>
      <c r="E312" s="2">
        <v>350</v>
      </c>
      <c r="F312" s="3">
        <v>4</v>
      </c>
    </row>
    <row r="313" spans="1:6" x14ac:dyDescent="0.3">
      <c r="A313">
        <v>326</v>
      </c>
      <c r="B313" t="s">
        <v>1662</v>
      </c>
      <c r="C313" s="4" t="s">
        <v>1201</v>
      </c>
      <c r="D313" s="2">
        <v>330</v>
      </c>
      <c r="E313" s="2">
        <v>440</v>
      </c>
      <c r="F313" s="3">
        <v>4</v>
      </c>
    </row>
    <row r="314" spans="1:6" x14ac:dyDescent="0.3">
      <c r="A314">
        <v>327</v>
      </c>
      <c r="B314" t="s">
        <v>1663</v>
      </c>
      <c r="C314" s="4" t="s">
        <v>1153</v>
      </c>
      <c r="D314" s="2">
        <v>535</v>
      </c>
      <c r="E314" s="2">
        <v>710</v>
      </c>
      <c r="F314" s="3">
        <v>2</v>
      </c>
    </row>
    <row r="315" spans="1:6" x14ac:dyDescent="0.3">
      <c r="A315">
        <v>328</v>
      </c>
      <c r="B315" t="s">
        <v>1664</v>
      </c>
      <c r="C315" s="4" t="s">
        <v>1120</v>
      </c>
      <c r="D315" s="2">
        <v>260</v>
      </c>
      <c r="E315" s="2">
        <v>390</v>
      </c>
      <c r="F315" s="3">
        <v>10</v>
      </c>
    </row>
    <row r="316" spans="1:6" x14ac:dyDescent="0.3">
      <c r="A316">
        <v>329</v>
      </c>
      <c r="B316" t="s">
        <v>1665</v>
      </c>
      <c r="C316" s="4" t="s">
        <v>1120</v>
      </c>
      <c r="D316" s="2">
        <v>25</v>
      </c>
      <c r="E316" s="2">
        <v>32</v>
      </c>
      <c r="F316" s="3">
        <v>0</v>
      </c>
    </row>
    <row r="317" spans="1:6" x14ac:dyDescent="0.3">
      <c r="A317">
        <v>330</v>
      </c>
      <c r="B317" t="s">
        <v>1665</v>
      </c>
      <c r="C317" s="4" t="s">
        <v>1182</v>
      </c>
      <c r="D317" s="2">
        <v>25</v>
      </c>
      <c r="E317" s="2">
        <v>35</v>
      </c>
      <c r="F317" s="3">
        <v>28</v>
      </c>
    </row>
    <row r="318" spans="1:6" x14ac:dyDescent="0.3">
      <c r="A318">
        <v>331</v>
      </c>
      <c r="B318" t="s">
        <v>1666</v>
      </c>
      <c r="C318" s="4" t="s">
        <v>1062</v>
      </c>
      <c r="D318" s="2">
        <v>103</v>
      </c>
      <c r="E318" s="2">
        <v>154</v>
      </c>
      <c r="F318" s="3">
        <v>8</v>
      </c>
    </row>
    <row r="319" spans="1:6" x14ac:dyDescent="0.3">
      <c r="A319">
        <v>332</v>
      </c>
      <c r="B319" t="s">
        <v>1667</v>
      </c>
      <c r="C319" s="4" t="s">
        <v>1061</v>
      </c>
      <c r="D319" s="2">
        <v>304</v>
      </c>
      <c r="E319" s="2">
        <v>458</v>
      </c>
      <c r="F319" s="3">
        <v>26</v>
      </c>
    </row>
    <row r="320" spans="1:6" x14ac:dyDescent="0.3">
      <c r="A320">
        <v>333</v>
      </c>
      <c r="B320" t="s">
        <v>1668</v>
      </c>
      <c r="C320" s="4" t="s">
        <v>1156</v>
      </c>
      <c r="D320" s="2">
        <v>230</v>
      </c>
      <c r="E320" s="2">
        <v>345</v>
      </c>
      <c r="F320" s="3">
        <v>4</v>
      </c>
    </row>
    <row r="321" spans="1:6" x14ac:dyDescent="0.3">
      <c r="A321">
        <v>334</v>
      </c>
      <c r="B321" t="s">
        <v>1669</v>
      </c>
      <c r="C321" s="4" t="s">
        <v>1153</v>
      </c>
      <c r="D321" s="2">
        <v>290</v>
      </c>
      <c r="E321" s="2">
        <v>435</v>
      </c>
      <c r="F321" s="3">
        <v>19</v>
      </c>
    </row>
    <row r="322" spans="1:6" x14ac:dyDescent="0.3">
      <c r="A322">
        <v>335</v>
      </c>
      <c r="B322" t="s">
        <v>1670</v>
      </c>
      <c r="C322" s="4" t="s">
        <v>1152</v>
      </c>
      <c r="D322" s="2">
        <v>260</v>
      </c>
      <c r="E322" s="2">
        <v>390</v>
      </c>
      <c r="F322" s="3">
        <v>13</v>
      </c>
    </row>
    <row r="323" spans="1:6" x14ac:dyDescent="0.3">
      <c r="A323">
        <v>336</v>
      </c>
      <c r="B323" t="s">
        <v>1671</v>
      </c>
      <c r="C323" s="4" t="s">
        <v>1138</v>
      </c>
      <c r="D323" s="2">
        <v>182</v>
      </c>
      <c r="E323" s="2">
        <v>273</v>
      </c>
      <c r="F323" s="3">
        <v>8</v>
      </c>
    </row>
    <row r="324" spans="1:6" x14ac:dyDescent="0.3">
      <c r="A324">
        <v>337</v>
      </c>
      <c r="B324" t="s">
        <v>1672</v>
      </c>
      <c r="C324" s="4" t="s">
        <v>1105</v>
      </c>
      <c r="D324" s="2">
        <v>390</v>
      </c>
      <c r="E324" s="2">
        <v>1199</v>
      </c>
      <c r="F324" s="3">
        <v>17</v>
      </c>
    </row>
    <row r="325" spans="1:6" x14ac:dyDescent="0.3">
      <c r="A325">
        <v>338</v>
      </c>
      <c r="B325" t="s">
        <v>1673</v>
      </c>
      <c r="C325" s="4" t="s">
        <v>1105</v>
      </c>
      <c r="D325" s="2">
        <v>180</v>
      </c>
      <c r="E325" s="2">
        <v>599</v>
      </c>
      <c r="F325" s="3">
        <v>17</v>
      </c>
    </row>
    <row r="326" spans="1:6" x14ac:dyDescent="0.3">
      <c r="A326">
        <v>339</v>
      </c>
      <c r="B326" t="s">
        <v>1622</v>
      </c>
      <c r="C326" s="4" t="s">
        <v>1132</v>
      </c>
      <c r="D326" s="2">
        <v>180</v>
      </c>
      <c r="E326" s="2">
        <v>299</v>
      </c>
      <c r="F326" s="3">
        <v>5</v>
      </c>
    </row>
    <row r="327" spans="1:6" x14ac:dyDescent="0.3">
      <c r="A327">
        <v>340</v>
      </c>
      <c r="B327" t="s">
        <v>1674</v>
      </c>
      <c r="C327" s="4" t="s">
        <v>1061</v>
      </c>
      <c r="D327" s="2">
        <v>210</v>
      </c>
      <c r="E327" s="2">
        <v>315</v>
      </c>
      <c r="F327" s="3">
        <v>10</v>
      </c>
    </row>
    <row r="328" spans="1:6" x14ac:dyDescent="0.3">
      <c r="A328">
        <v>341</v>
      </c>
      <c r="B328" t="s">
        <v>1675</v>
      </c>
      <c r="C328" s="4" t="s">
        <v>1183</v>
      </c>
      <c r="D328" s="2">
        <v>230</v>
      </c>
      <c r="E328" s="2">
        <v>345</v>
      </c>
      <c r="F328" s="3">
        <v>2</v>
      </c>
    </row>
    <row r="329" spans="1:6" x14ac:dyDescent="0.3">
      <c r="B329" t="s">
        <v>1029</v>
      </c>
      <c r="C329" s="4" t="s">
        <v>1184</v>
      </c>
    </row>
    <row r="330" spans="1:6" x14ac:dyDescent="0.3">
      <c r="A330">
        <v>342</v>
      </c>
      <c r="B330" t="s">
        <v>1676</v>
      </c>
      <c r="C330" s="4" t="s">
        <v>1155</v>
      </c>
      <c r="D330" s="2">
        <v>62</v>
      </c>
      <c r="E330" s="2">
        <v>64</v>
      </c>
      <c r="F330" s="3">
        <v>16</v>
      </c>
    </row>
    <row r="331" spans="1:6" x14ac:dyDescent="0.3">
      <c r="A331">
        <v>343</v>
      </c>
      <c r="B331" t="s">
        <v>1677</v>
      </c>
      <c r="C331" s="4" t="s">
        <v>1120</v>
      </c>
      <c r="D331" s="2">
        <v>64</v>
      </c>
      <c r="E331" s="2">
        <v>66</v>
      </c>
      <c r="F331" s="3">
        <v>11</v>
      </c>
    </row>
    <row r="332" spans="1:6" x14ac:dyDescent="0.3">
      <c r="A332">
        <v>344</v>
      </c>
      <c r="B332" t="s">
        <v>1678</v>
      </c>
      <c r="C332" s="4" t="s">
        <v>1212</v>
      </c>
      <c r="D332" s="2">
        <v>270</v>
      </c>
      <c r="E332" s="2">
        <v>400</v>
      </c>
      <c r="F332" s="3">
        <v>16</v>
      </c>
    </row>
    <row r="333" spans="1:6" x14ac:dyDescent="0.3">
      <c r="A333">
        <v>345</v>
      </c>
      <c r="B333" t="s">
        <v>1635</v>
      </c>
      <c r="C333" s="4" t="s">
        <v>1268</v>
      </c>
      <c r="D333" s="2">
        <v>25</v>
      </c>
      <c r="E333" s="2">
        <v>35</v>
      </c>
      <c r="F333" s="3">
        <v>0</v>
      </c>
    </row>
    <row r="334" spans="1:6" x14ac:dyDescent="0.3">
      <c r="A334">
        <v>346</v>
      </c>
      <c r="B334" t="s">
        <v>1631</v>
      </c>
      <c r="C334" s="4" t="s">
        <v>1045</v>
      </c>
      <c r="D334" s="2">
        <v>40</v>
      </c>
      <c r="E334" s="2">
        <v>50</v>
      </c>
      <c r="F334" s="3">
        <v>1</v>
      </c>
    </row>
    <row r="335" spans="1:6" x14ac:dyDescent="0.3">
      <c r="A335">
        <v>347</v>
      </c>
      <c r="B335" t="s">
        <v>1679</v>
      </c>
      <c r="C335" s="4" t="s">
        <v>1193</v>
      </c>
      <c r="D335" s="2">
        <v>113</v>
      </c>
      <c r="E335" s="2">
        <v>150</v>
      </c>
      <c r="F335" s="3">
        <v>5</v>
      </c>
    </row>
    <row r="336" spans="1:6" x14ac:dyDescent="0.3">
      <c r="A336">
        <v>348</v>
      </c>
      <c r="B336" t="s">
        <v>1680</v>
      </c>
      <c r="C336" s="4" t="s">
        <v>1269</v>
      </c>
      <c r="D336" s="2">
        <v>120</v>
      </c>
      <c r="E336" s="2">
        <v>160</v>
      </c>
      <c r="F336" s="3">
        <v>7</v>
      </c>
    </row>
    <row r="337" spans="1:6" x14ac:dyDescent="0.3">
      <c r="A337">
        <v>349</v>
      </c>
      <c r="B337" t="s">
        <v>1681</v>
      </c>
      <c r="C337" s="4" t="s">
        <v>1214</v>
      </c>
      <c r="D337" s="2">
        <v>218</v>
      </c>
      <c r="E337" s="2">
        <v>290</v>
      </c>
      <c r="F337" s="3">
        <v>5</v>
      </c>
    </row>
    <row r="338" spans="1:6" x14ac:dyDescent="0.3">
      <c r="A338">
        <v>350</v>
      </c>
      <c r="B338" t="s">
        <v>1682</v>
      </c>
      <c r="C338" s="4" t="s">
        <v>1215</v>
      </c>
      <c r="D338" s="2">
        <v>66</v>
      </c>
      <c r="E338" s="2">
        <v>99</v>
      </c>
      <c r="F338" s="3">
        <v>6</v>
      </c>
    </row>
    <row r="339" spans="1:6" x14ac:dyDescent="0.3">
      <c r="A339">
        <v>351</v>
      </c>
      <c r="B339" t="s">
        <v>1683</v>
      </c>
      <c r="C339" s="4" t="s">
        <v>1165</v>
      </c>
      <c r="D339" s="2">
        <v>56</v>
      </c>
      <c r="E339" s="2">
        <v>84</v>
      </c>
      <c r="F339" s="3">
        <v>8</v>
      </c>
    </row>
    <row r="340" spans="1:6" x14ac:dyDescent="0.3">
      <c r="A340">
        <v>352</v>
      </c>
      <c r="B340" t="s">
        <v>1684</v>
      </c>
      <c r="C340" s="4" t="s">
        <v>1160</v>
      </c>
      <c r="D340" s="2">
        <v>60</v>
      </c>
      <c r="E340" s="2">
        <v>90</v>
      </c>
      <c r="F340" s="3">
        <v>0</v>
      </c>
    </row>
    <row r="341" spans="1:6" x14ac:dyDescent="0.3">
      <c r="A341">
        <v>353</v>
      </c>
      <c r="B341" t="s">
        <v>1685</v>
      </c>
      <c r="C341" s="4" t="s">
        <v>1081</v>
      </c>
      <c r="D341" s="2">
        <v>432</v>
      </c>
      <c r="E341" s="2">
        <v>576</v>
      </c>
      <c r="F341" s="3">
        <v>0</v>
      </c>
    </row>
    <row r="342" spans="1:6" x14ac:dyDescent="0.3">
      <c r="A342">
        <v>354</v>
      </c>
      <c r="B342" t="s">
        <v>1686</v>
      </c>
      <c r="C342" s="4" t="s">
        <v>1162</v>
      </c>
      <c r="D342" s="2">
        <v>297</v>
      </c>
      <c r="E342" s="2">
        <v>396</v>
      </c>
      <c r="F342" s="3">
        <v>0</v>
      </c>
    </row>
    <row r="343" spans="1:6" x14ac:dyDescent="0.3">
      <c r="A343">
        <v>355</v>
      </c>
      <c r="B343" t="s">
        <v>1687</v>
      </c>
      <c r="C343" s="4" t="s">
        <v>1098</v>
      </c>
      <c r="D343" s="2">
        <v>450</v>
      </c>
      <c r="E343" s="2">
        <v>600</v>
      </c>
      <c r="F343" s="3">
        <v>0</v>
      </c>
    </row>
    <row r="344" spans="1:6" x14ac:dyDescent="0.3">
      <c r="A344">
        <v>356</v>
      </c>
      <c r="B344" t="s">
        <v>1688</v>
      </c>
      <c r="C344" s="4" t="s">
        <v>1120</v>
      </c>
      <c r="D344" s="2">
        <v>333</v>
      </c>
      <c r="E344" s="2">
        <v>444</v>
      </c>
      <c r="F344" s="3">
        <v>1</v>
      </c>
    </row>
    <row r="345" spans="1:6" x14ac:dyDescent="0.3">
      <c r="A345">
        <v>357</v>
      </c>
      <c r="B345" t="s">
        <v>1689</v>
      </c>
      <c r="C345" s="4" t="s">
        <v>1135</v>
      </c>
      <c r="D345" s="2">
        <v>386</v>
      </c>
      <c r="E345" s="2">
        <v>514</v>
      </c>
      <c r="F345" s="3">
        <v>3</v>
      </c>
    </row>
    <row r="346" spans="1:6" x14ac:dyDescent="0.3">
      <c r="A346">
        <v>358</v>
      </c>
      <c r="B346" t="s">
        <v>1690</v>
      </c>
      <c r="C346" s="4" t="s">
        <v>1068</v>
      </c>
      <c r="D346" s="2">
        <v>25</v>
      </c>
      <c r="E346" s="2">
        <v>35</v>
      </c>
      <c r="F346" s="3">
        <v>1</v>
      </c>
    </row>
    <row r="347" spans="1:6" x14ac:dyDescent="0.3">
      <c r="A347">
        <v>359</v>
      </c>
      <c r="B347" t="s">
        <v>1691</v>
      </c>
      <c r="C347" s="4" t="s">
        <v>1143</v>
      </c>
      <c r="D347" s="2">
        <v>38</v>
      </c>
      <c r="E347" s="2">
        <v>50</v>
      </c>
      <c r="F347" s="3">
        <v>13</v>
      </c>
    </row>
    <row r="348" spans="1:6" x14ac:dyDescent="0.3">
      <c r="A348">
        <v>360</v>
      </c>
      <c r="B348" t="s">
        <v>1692</v>
      </c>
      <c r="C348" s="4" t="s">
        <v>1088</v>
      </c>
      <c r="D348" s="2">
        <v>510</v>
      </c>
      <c r="E348" s="2">
        <v>680</v>
      </c>
      <c r="F348" s="3">
        <v>0</v>
      </c>
    </row>
    <row r="349" spans="1:6" x14ac:dyDescent="0.3">
      <c r="A349">
        <v>361</v>
      </c>
      <c r="B349" t="s">
        <v>1693</v>
      </c>
      <c r="C349" s="4" t="s">
        <v>1206</v>
      </c>
      <c r="D349" s="2">
        <v>625</v>
      </c>
      <c r="E349" s="2">
        <v>830</v>
      </c>
      <c r="F349" s="3">
        <v>1</v>
      </c>
    </row>
    <row r="350" spans="1:6" x14ac:dyDescent="0.3">
      <c r="A350">
        <v>362</v>
      </c>
      <c r="B350" t="s">
        <v>1694</v>
      </c>
      <c r="C350" s="4" t="s">
        <v>1207</v>
      </c>
      <c r="D350" s="2">
        <v>600</v>
      </c>
      <c r="E350" s="2">
        <v>800</v>
      </c>
      <c r="F350" s="3">
        <v>1</v>
      </c>
    </row>
    <row r="351" spans="1:6" x14ac:dyDescent="0.3">
      <c r="A351">
        <v>363</v>
      </c>
      <c r="B351" t="s">
        <v>1695</v>
      </c>
      <c r="C351" s="4" t="s">
        <v>1093</v>
      </c>
      <c r="D351" s="2">
        <v>430</v>
      </c>
      <c r="E351" s="2">
        <v>570</v>
      </c>
      <c r="F351" s="3">
        <v>0</v>
      </c>
    </row>
    <row r="352" spans="1:6" x14ac:dyDescent="0.3">
      <c r="A352">
        <v>364</v>
      </c>
      <c r="B352" t="s">
        <v>1696</v>
      </c>
      <c r="C352" s="4" t="s">
        <v>1141</v>
      </c>
      <c r="D352" s="2">
        <v>445</v>
      </c>
      <c r="E352" s="2">
        <v>590</v>
      </c>
      <c r="F352" s="3">
        <v>0</v>
      </c>
    </row>
    <row r="353" spans="1:6" x14ac:dyDescent="0.3">
      <c r="A353">
        <v>365</v>
      </c>
      <c r="B353" t="s">
        <v>1697</v>
      </c>
      <c r="C353" s="4" t="s">
        <v>1143</v>
      </c>
      <c r="D353" s="2">
        <v>735</v>
      </c>
      <c r="E353" s="2">
        <v>980</v>
      </c>
      <c r="F353" s="3">
        <v>0</v>
      </c>
    </row>
    <row r="354" spans="1:6" x14ac:dyDescent="0.3">
      <c r="A354">
        <v>366</v>
      </c>
      <c r="B354" t="s">
        <v>1698</v>
      </c>
      <c r="C354" s="4" t="s">
        <v>1039</v>
      </c>
      <c r="D354" s="2">
        <v>520</v>
      </c>
      <c r="E354" s="2">
        <v>690</v>
      </c>
      <c r="F354" s="3">
        <v>0</v>
      </c>
    </row>
    <row r="355" spans="1:6" x14ac:dyDescent="0.3">
      <c r="A355">
        <v>367</v>
      </c>
      <c r="B355" t="s">
        <v>1699</v>
      </c>
      <c r="C355" s="4" t="s">
        <v>1208</v>
      </c>
      <c r="D355" s="2">
        <v>625</v>
      </c>
      <c r="E355" s="2">
        <v>830</v>
      </c>
      <c r="F355" s="3">
        <v>0</v>
      </c>
    </row>
    <row r="356" spans="1:6" x14ac:dyDescent="0.3">
      <c r="A356">
        <v>368</v>
      </c>
      <c r="B356" t="s">
        <v>1700</v>
      </c>
      <c r="C356" s="4" t="s">
        <v>1209</v>
      </c>
      <c r="D356" s="2">
        <v>490</v>
      </c>
      <c r="E356" s="2">
        <v>650</v>
      </c>
      <c r="F356" s="3">
        <v>0</v>
      </c>
    </row>
    <row r="357" spans="1:6" x14ac:dyDescent="0.3">
      <c r="A357">
        <v>369</v>
      </c>
      <c r="B357" t="s">
        <v>1701</v>
      </c>
      <c r="C357" s="4" t="s">
        <v>1089</v>
      </c>
      <c r="D357" s="2">
        <v>460</v>
      </c>
      <c r="E357" s="2">
        <v>610</v>
      </c>
      <c r="F357" s="3">
        <v>0</v>
      </c>
    </row>
    <row r="358" spans="1:6" x14ac:dyDescent="0.3">
      <c r="A358">
        <v>370</v>
      </c>
      <c r="B358" t="s">
        <v>1702</v>
      </c>
      <c r="C358" s="4" t="s">
        <v>1270</v>
      </c>
      <c r="D358" s="2">
        <v>745</v>
      </c>
      <c r="E358" s="2">
        <v>990</v>
      </c>
      <c r="F358" s="3">
        <v>0</v>
      </c>
    </row>
    <row r="359" spans="1:6" x14ac:dyDescent="0.3">
      <c r="A359">
        <v>371</v>
      </c>
      <c r="B359" t="s">
        <v>1703</v>
      </c>
      <c r="C359" s="4" t="s">
        <v>1191</v>
      </c>
      <c r="D359" s="2">
        <v>615</v>
      </c>
      <c r="E359" s="2">
        <v>820</v>
      </c>
      <c r="F359" s="3">
        <v>0</v>
      </c>
    </row>
    <row r="360" spans="1:6" x14ac:dyDescent="0.3">
      <c r="A360">
        <v>372</v>
      </c>
      <c r="B360" t="s">
        <v>1704</v>
      </c>
      <c r="C360" s="4" t="s">
        <v>1187</v>
      </c>
      <c r="D360" s="2">
        <v>955</v>
      </c>
      <c r="E360" s="2">
        <v>1270</v>
      </c>
      <c r="F360" s="3">
        <v>1</v>
      </c>
    </row>
    <row r="361" spans="1:6" x14ac:dyDescent="0.3">
      <c r="A361">
        <v>373</v>
      </c>
      <c r="B361" t="s">
        <v>1705</v>
      </c>
      <c r="C361" s="4" t="s">
        <v>1048</v>
      </c>
      <c r="D361" s="2">
        <v>83</v>
      </c>
      <c r="E361" s="2">
        <v>83</v>
      </c>
      <c r="F361" s="3">
        <v>4</v>
      </c>
    </row>
    <row r="362" spans="1:6" x14ac:dyDescent="0.3">
      <c r="A362">
        <v>374</v>
      </c>
      <c r="B362" t="s">
        <v>1706</v>
      </c>
      <c r="C362" s="4" t="s">
        <v>1243</v>
      </c>
      <c r="D362" s="2">
        <v>74</v>
      </c>
      <c r="E362" s="2">
        <v>74</v>
      </c>
      <c r="F362" s="3">
        <v>1</v>
      </c>
    </row>
    <row r="363" spans="1:6" x14ac:dyDescent="0.3">
      <c r="A363">
        <v>375</v>
      </c>
      <c r="B363" t="s">
        <v>1707</v>
      </c>
      <c r="C363" s="4" t="s">
        <v>1054</v>
      </c>
      <c r="D363" s="2">
        <v>137</v>
      </c>
      <c r="E363" s="2">
        <v>137</v>
      </c>
      <c r="F363" s="3">
        <v>0</v>
      </c>
    </row>
    <row r="364" spans="1:6" x14ac:dyDescent="0.3">
      <c r="A364">
        <v>376</v>
      </c>
      <c r="B364" t="s">
        <v>1708</v>
      </c>
      <c r="C364" s="4" t="s">
        <v>1048</v>
      </c>
      <c r="D364" s="2">
        <v>151</v>
      </c>
      <c r="E364" s="2">
        <v>151</v>
      </c>
      <c r="F364" s="3">
        <v>0</v>
      </c>
    </row>
    <row r="365" spans="1:6" x14ac:dyDescent="0.3">
      <c r="A365">
        <v>377</v>
      </c>
      <c r="B365" t="s">
        <v>1709</v>
      </c>
      <c r="C365" s="4" t="s">
        <v>1134</v>
      </c>
      <c r="D365" s="2">
        <v>198</v>
      </c>
      <c r="E365" s="2">
        <v>198</v>
      </c>
      <c r="F365" s="3">
        <v>2</v>
      </c>
    </row>
    <row r="366" spans="1:6" x14ac:dyDescent="0.3">
      <c r="A366">
        <v>378</v>
      </c>
      <c r="B366" t="s">
        <v>1710</v>
      </c>
      <c r="C366" s="4" t="s">
        <v>1226</v>
      </c>
      <c r="D366" s="2">
        <v>137</v>
      </c>
      <c r="E366" s="2">
        <v>137</v>
      </c>
      <c r="F366" s="3">
        <v>4</v>
      </c>
    </row>
    <row r="367" spans="1:6" x14ac:dyDescent="0.3">
      <c r="A367">
        <v>379</v>
      </c>
      <c r="B367" t="s">
        <v>1711</v>
      </c>
      <c r="C367" s="4" t="s">
        <v>1223</v>
      </c>
      <c r="D367" s="2">
        <v>285</v>
      </c>
      <c r="E367" s="2">
        <v>376</v>
      </c>
      <c r="F367" s="3">
        <v>1</v>
      </c>
    </row>
    <row r="368" spans="1:6" x14ac:dyDescent="0.3">
      <c r="A368">
        <v>380</v>
      </c>
      <c r="B368" t="s">
        <v>1712</v>
      </c>
      <c r="C368" s="4" t="s">
        <v>1222</v>
      </c>
      <c r="D368" s="2">
        <v>51</v>
      </c>
      <c r="E368" s="2">
        <v>70</v>
      </c>
      <c r="F368" s="3">
        <v>5</v>
      </c>
    </row>
    <row r="369" spans="1:6" x14ac:dyDescent="0.3">
      <c r="A369">
        <v>381</v>
      </c>
      <c r="B369" t="s">
        <v>1713</v>
      </c>
      <c r="C369" s="4" t="s">
        <v>1221</v>
      </c>
      <c r="D369" s="2">
        <v>36</v>
      </c>
      <c r="E369" s="2">
        <v>48</v>
      </c>
      <c r="F369" s="3">
        <v>8</v>
      </c>
    </row>
    <row r="370" spans="1:6" x14ac:dyDescent="0.3">
      <c r="A370">
        <v>382</v>
      </c>
      <c r="B370" t="s">
        <v>1714</v>
      </c>
      <c r="C370" s="4" t="s">
        <v>1118</v>
      </c>
      <c r="D370" s="2">
        <v>34</v>
      </c>
      <c r="E370" s="2">
        <v>45</v>
      </c>
      <c r="F370" s="3">
        <v>2</v>
      </c>
    </row>
    <row r="371" spans="1:6" x14ac:dyDescent="0.3">
      <c r="A371">
        <v>383</v>
      </c>
      <c r="B371" t="s">
        <v>1715</v>
      </c>
      <c r="C371" s="4" t="s">
        <v>1147</v>
      </c>
      <c r="D371" s="2">
        <v>32</v>
      </c>
      <c r="E371" s="2">
        <v>43</v>
      </c>
      <c r="F371" s="3">
        <v>1</v>
      </c>
    </row>
    <row r="372" spans="1:6" x14ac:dyDescent="0.3">
      <c r="A372">
        <v>384</v>
      </c>
      <c r="B372" t="s">
        <v>1716</v>
      </c>
      <c r="C372" s="4" t="s">
        <v>1079</v>
      </c>
      <c r="D372" s="2">
        <v>15</v>
      </c>
      <c r="E372" s="2">
        <v>20</v>
      </c>
      <c r="F372" s="3">
        <v>19</v>
      </c>
    </row>
    <row r="373" spans="1:6" x14ac:dyDescent="0.3">
      <c r="A373">
        <v>385</v>
      </c>
      <c r="B373" t="s">
        <v>1717</v>
      </c>
      <c r="C373" s="4" t="s">
        <v>1080</v>
      </c>
      <c r="D373" s="2">
        <v>315</v>
      </c>
      <c r="E373" s="2">
        <v>355</v>
      </c>
      <c r="F373" s="3">
        <v>4</v>
      </c>
    </row>
    <row r="374" spans="1:6" x14ac:dyDescent="0.3">
      <c r="A374">
        <v>386</v>
      </c>
      <c r="B374" t="s">
        <v>1718</v>
      </c>
      <c r="C374" s="4" t="s">
        <v>1246</v>
      </c>
      <c r="D374" s="2">
        <v>420</v>
      </c>
      <c r="E374" s="2">
        <v>475</v>
      </c>
      <c r="F374" s="3">
        <v>12</v>
      </c>
    </row>
    <row r="375" spans="1:6" x14ac:dyDescent="0.3">
      <c r="A375">
        <v>387</v>
      </c>
      <c r="B375" t="s">
        <v>1719</v>
      </c>
      <c r="C375" s="4" t="s">
        <v>1123</v>
      </c>
      <c r="D375" s="2">
        <v>435</v>
      </c>
      <c r="E375" s="2">
        <v>490</v>
      </c>
      <c r="F375" s="3">
        <v>4</v>
      </c>
    </row>
    <row r="376" spans="1:6" x14ac:dyDescent="0.3">
      <c r="A376">
        <v>388</v>
      </c>
      <c r="B376" t="s">
        <v>1720</v>
      </c>
      <c r="C376" s="4" t="s">
        <v>1122</v>
      </c>
      <c r="D376" s="2">
        <v>455</v>
      </c>
      <c r="E376" s="2">
        <v>520</v>
      </c>
      <c r="F376" s="3">
        <v>4</v>
      </c>
    </row>
    <row r="377" spans="1:6" x14ac:dyDescent="0.3">
      <c r="A377">
        <v>389</v>
      </c>
      <c r="B377" t="s">
        <v>1721</v>
      </c>
      <c r="C377" s="4" t="s">
        <v>1143</v>
      </c>
      <c r="D377" s="2">
        <v>480</v>
      </c>
      <c r="E377" s="2">
        <v>545</v>
      </c>
      <c r="F377" s="3">
        <v>1</v>
      </c>
    </row>
    <row r="378" spans="1:6" x14ac:dyDescent="0.3">
      <c r="A378">
        <v>390</v>
      </c>
      <c r="B378" t="s">
        <v>1722</v>
      </c>
      <c r="C378" s="4" t="s">
        <v>1145</v>
      </c>
      <c r="D378" s="2">
        <v>550</v>
      </c>
      <c r="E378" s="2">
        <v>625</v>
      </c>
      <c r="F378" s="3">
        <v>4</v>
      </c>
    </row>
    <row r="379" spans="1:6" x14ac:dyDescent="0.3">
      <c r="A379">
        <v>391</v>
      </c>
      <c r="B379" t="s">
        <v>1723</v>
      </c>
      <c r="C379" s="4" t="s">
        <v>1146</v>
      </c>
      <c r="D379" s="2">
        <v>625</v>
      </c>
      <c r="E379" s="2">
        <v>705</v>
      </c>
      <c r="F379" s="3">
        <v>4</v>
      </c>
    </row>
    <row r="380" spans="1:6" x14ac:dyDescent="0.3">
      <c r="A380">
        <v>392</v>
      </c>
      <c r="B380" t="s">
        <v>1724</v>
      </c>
      <c r="C380" s="4" t="s">
        <v>1271</v>
      </c>
      <c r="D380" s="2">
        <v>670</v>
      </c>
      <c r="E380" s="2">
        <v>760</v>
      </c>
      <c r="F380" s="3">
        <v>6</v>
      </c>
    </row>
    <row r="381" spans="1:6" x14ac:dyDescent="0.3">
      <c r="A381">
        <v>393</v>
      </c>
      <c r="B381" t="s">
        <v>1725</v>
      </c>
      <c r="C381" s="4" t="s">
        <v>1097</v>
      </c>
      <c r="D381" s="2">
        <v>750</v>
      </c>
      <c r="E381" s="2">
        <v>850</v>
      </c>
      <c r="F381" s="3">
        <v>6</v>
      </c>
    </row>
    <row r="382" spans="1:6" x14ac:dyDescent="0.3">
      <c r="A382">
        <v>394</v>
      </c>
      <c r="B382" t="s">
        <v>1726</v>
      </c>
      <c r="C382" s="4" t="s">
        <v>1272</v>
      </c>
      <c r="D382" s="2">
        <v>755</v>
      </c>
      <c r="E382" s="2">
        <v>855</v>
      </c>
      <c r="F382" s="3">
        <v>4</v>
      </c>
    </row>
    <row r="383" spans="1:6" x14ac:dyDescent="0.3">
      <c r="A383">
        <v>395</v>
      </c>
      <c r="B383" t="s">
        <v>1727</v>
      </c>
      <c r="C383" s="4" t="s">
        <v>1273</v>
      </c>
      <c r="D383" s="2">
        <v>945</v>
      </c>
      <c r="E383" s="2">
        <v>1070</v>
      </c>
      <c r="F383" s="3">
        <v>5</v>
      </c>
    </row>
    <row r="384" spans="1:6" x14ac:dyDescent="0.3">
      <c r="A384">
        <v>396</v>
      </c>
      <c r="B384" t="s">
        <v>1728</v>
      </c>
      <c r="C384" s="4" t="s">
        <v>1063</v>
      </c>
      <c r="D384" s="2">
        <v>1100</v>
      </c>
      <c r="E384" s="2">
        <v>1250</v>
      </c>
      <c r="F384" s="3">
        <v>7</v>
      </c>
    </row>
    <row r="385" spans="1:6" x14ac:dyDescent="0.3">
      <c r="A385">
        <v>397</v>
      </c>
      <c r="B385" t="s">
        <v>1729</v>
      </c>
      <c r="C385" s="4" t="s">
        <v>1064</v>
      </c>
      <c r="D385" s="2">
        <v>1260</v>
      </c>
      <c r="E385" s="2">
        <v>1425</v>
      </c>
      <c r="F385" s="3">
        <v>5</v>
      </c>
    </row>
    <row r="386" spans="1:6" x14ac:dyDescent="0.3">
      <c r="A386">
        <v>398</v>
      </c>
      <c r="B386" t="s">
        <v>1730</v>
      </c>
      <c r="C386" s="4" t="s">
        <v>1066</v>
      </c>
      <c r="D386" s="2">
        <v>1415</v>
      </c>
      <c r="E386" s="2">
        <v>1605</v>
      </c>
      <c r="F386" s="3">
        <v>0</v>
      </c>
    </row>
    <row r="387" spans="1:6" x14ac:dyDescent="0.3">
      <c r="A387">
        <v>399</v>
      </c>
      <c r="B387" t="s">
        <v>1731</v>
      </c>
      <c r="C387" s="4" t="s">
        <v>1067</v>
      </c>
      <c r="D387" s="2">
        <v>1440</v>
      </c>
      <c r="E387" s="2">
        <v>1635</v>
      </c>
      <c r="F387" s="3">
        <v>2</v>
      </c>
    </row>
    <row r="388" spans="1:6" x14ac:dyDescent="0.3">
      <c r="A388">
        <v>400</v>
      </c>
      <c r="B388" t="s">
        <v>1435</v>
      </c>
      <c r="C388" s="4" t="s">
        <v>1097</v>
      </c>
      <c r="D388" s="2">
        <v>1500</v>
      </c>
      <c r="E388" s="2">
        <v>1700</v>
      </c>
      <c r="F388" s="3">
        <v>1</v>
      </c>
    </row>
    <row r="389" spans="1:6" x14ac:dyDescent="0.3">
      <c r="A389">
        <v>401</v>
      </c>
      <c r="B389" t="s">
        <v>1732</v>
      </c>
      <c r="C389" s="4" t="s">
        <v>1113</v>
      </c>
      <c r="D389" s="2">
        <v>1655</v>
      </c>
      <c r="E389" s="2">
        <v>1875</v>
      </c>
      <c r="F389" s="3">
        <v>0</v>
      </c>
    </row>
    <row r="390" spans="1:6" x14ac:dyDescent="0.3">
      <c r="A390">
        <v>402</v>
      </c>
      <c r="B390" t="s">
        <v>1733</v>
      </c>
      <c r="C390" s="4" t="s">
        <v>1176</v>
      </c>
      <c r="D390" s="2">
        <v>945</v>
      </c>
      <c r="E390" s="2">
        <v>1070</v>
      </c>
      <c r="F390" s="3">
        <v>3</v>
      </c>
    </row>
    <row r="391" spans="1:6" x14ac:dyDescent="0.3">
      <c r="A391">
        <v>403</v>
      </c>
      <c r="B391" t="s">
        <v>1734</v>
      </c>
      <c r="C391" s="4" t="s">
        <v>1039</v>
      </c>
      <c r="D391" s="2">
        <v>770</v>
      </c>
      <c r="E391" s="2">
        <v>875</v>
      </c>
      <c r="F391" s="3">
        <v>8</v>
      </c>
    </row>
    <row r="392" spans="1:6" x14ac:dyDescent="0.3">
      <c r="A392">
        <v>404</v>
      </c>
      <c r="B392" t="s">
        <v>1735</v>
      </c>
      <c r="C392" s="4" t="s">
        <v>1088</v>
      </c>
      <c r="D392" s="2">
        <v>1410</v>
      </c>
      <c r="E392" s="2">
        <v>1600</v>
      </c>
      <c r="F392" s="3">
        <v>3</v>
      </c>
    </row>
    <row r="393" spans="1:6" x14ac:dyDescent="0.3">
      <c r="A393">
        <v>405</v>
      </c>
      <c r="B393" t="s">
        <v>1736</v>
      </c>
      <c r="C393" s="4" t="s">
        <v>1111</v>
      </c>
      <c r="D393" s="2">
        <v>490</v>
      </c>
      <c r="E393" s="2">
        <v>555</v>
      </c>
      <c r="F393" s="3">
        <v>2</v>
      </c>
    </row>
    <row r="394" spans="1:6" x14ac:dyDescent="0.3">
      <c r="A394">
        <v>406</v>
      </c>
      <c r="B394" t="s">
        <v>1737</v>
      </c>
      <c r="C394" s="4" t="s">
        <v>1112</v>
      </c>
      <c r="D394" s="2">
        <v>600</v>
      </c>
      <c r="E394" s="2">
        <v>680</v>
      </c>
      <c r="F394" s="3">
        <v>1</v>
      </c>
    </row>
    <row r="395" spans="1:6" x14ac:dyDescent="0.3">
      <c r="A395">
        <v>407</v>
      </c>
      <c r="B395" t="s">
        <v>1738</v>
      </c>
      <c r="C395" s="4" t="s">
        <v>1113</v>
      </c>
      <c r="D395" s="2">
        <v>1025</v>
      </c>
      <c r="E395" s="2">
        <v>1160</v>
      </c>
      <c r="F395" s="3">
        <v>2</v>
      </c>
    </row>
    <row r="396" spans="1:6" x14ac:dyDescent="0.3">
      <c r="A396">
        <v>408</v>
      </c>
      <c r="B396" t="s">
        <v>1739</v>
      </c>
      <c r="C396" s="4" t="s">
        <v>1181</v>
      </c>
      <c r="D396" s="2">
        <v>710</v>
      </c>
      <c r="E396" s="2">
        <v>800</v>
      </c>
      <c r="F396" s="3">
        <v>4</v>
      </c>
    </row>
    <row r="397" spans="1:6" x14ac:dyDescent="0.3">
      <c r="A397">
        <v>409</v>
      </c>
      <c r="B397" t="s">
        <v>1740</v>
      </c>
      <c r="C397" s="4" t="s">
        <v>1058</v>
      </c>
      <c r="D397" s="2">
        <v>770</v>
      </c>
      <c r="E397" s="2">
        <v>875</v>
      </c>
      <c r="F397" s="3">
        <v>8</v>
      </c>
    </row>
    <row r="398" spans="1:6" x14ac:dyDescent="0.3">
      <c r="A398">
        <v>410</v>
      </c>
      <c r="B398" t="s">
        <v>1741</v>
      </c>
      <c r="C398" s="4" t="s">
        <v>1052</v>
      </c>
      <c r="D398" s="2">
        <v>102</v>
      </c>
      <c r="E398" s="2">
        <v>136</v>
      </c>
      <c r="F398" s="3">
        <v>2</v>
      </c>
    </row>
    <row r="399" spans="1:6" x14ac:dyDescent="0.3">
      <c r="A399">
        <v>411</v>
      </c>
      <c r="B399" t="s">
        <v>1623</v>
      </c>
      <c r="C399" s="4" t="s">
        <v>1055</v>
      </c>
      <c r="D399" s="2">
        <v>115</v>
      </c>
      <c r="E399" s="2">
        <v>150</v>
      </c>
      <c r="F399" s="3">
        <v>6</v>
      </c>
    </row>
    <row r="400" spans="1:6" x14ac:dyDescent="0.3">
      <c r="A400">
        <v>412</v>
      </c>
      <c r="B400" t="s">
        <v>1742</v>
      </c>
      <c r="C400" s="4" t="s">
        <v>1228</v>
      </c>
      <c r="D400" s="2">
        <v>150</v>
      </c>
      <c r="E400" s="2">
        <v>200</v>
      </c>
      <c r="F400" s="3">
        <v>3</v>
      </c>
    </row>
    <row r="401" spans="1:6" x14ac:dyDescent="0.3">
      <c r="A401">
        <v>413</v>
      </c>
      <c r="B401" t="s">
        <v>1743</v>
      </c>
      <c r="C401" s="4" t="s">
        <v>1274</v>
      </c>
      <c r="D401" s="2">
        <v>95</v>
      </c>
      <c r="E401" s="2">
        <v>126</v>
      </c>
      <c r="F401" s="3">
        <v>5</v>
      </c>
    </row>
    <row r="402" spans="1:6" x14ac:dyDescent="0.3">
      <c r="A402">
        <v>414</v>
      </c>
      <c r="B402" t="s">
        <v>1744</v>
      </c>
      <c r="C402" s="4" t="s">
        <v>1156</v>
      </c>
      <c r="D402" s="2">
        <v>840</v>
      </c>
      <c r="E402" s="2">
        <v>950</v>
      </c>
      <c r="F402" s="3">
        <v>3</v>
      </c>
    </row>
    <row r="403" spans="1:6" x14ac:dyDescent="0.3">
      <c r="A403">
        <v>415</v>
      </c>
      <c r="B403" t="s">
        <v>1745</v>
      </c>
      <c r="C403" s="4" t="s">
        <v>1036</v>
      </c>
      <c r="D403" s="2">
        <v>860</v>
      </c>
      <c r="E403" s="2">
        <v>980</v>
      </c>
      <c r="F403" s="3">
        <v>3</v>
      </c>
    </row>
    <row r="404" spans="1:6" x14ac:dyDescent="0.3">
      <c r="A404">
        <v>416</v>
      </c>
      <c r="B404" t="s">
        <v>1746</v>
      </c>
      <c r="C404" s="4" t="s">
        <v>1107</v>
      </c>
      <c r="D404" s="2">
        <v>290</v>
      </c>
      <c r="E404" s="2">
        <v>330</v>
      </c>
      <c r="F404" s="3">
        <v>6</v>
      </c>
    </row>
    <row r="405" spans="1:6" x14ac:dyDescent="0.3">
      <c r="A405">
        <v>417</v>
      </c>
      <c r="B405" t="s">
        <v>1747</v>
      </c>
      <c r="C405" s="4" t="s">
        <v>1101</v>
      </c>
      <c r="D405" s="2">
        <v>300</v>
      </c>
      <c r="E405" s="2">
        <v>350</v>
      </c>
      <c r="F405" s="3">
        <v>7</v>
      </c>
    </row>
    <row r="406" spans="1:6" x14ac:dyDescent="0.3">
      <c r="A406">
        <v>418</v>
      </c>
      <c r="B406" t="s">
        <v>1748</v>
      </c>
      <c r="C406" s="4" t="s">
        <v>1155</v>
      </c>
      <c r="D406" s="2">
        <v>195</v>
      </c>
      <c r="E406" s="2">
        <v>220</v>
      </c>
      <c r="F406" s="3">
        <v>1</v>
      </c>
    </row>
    <row r="407" spans="1:6" x14ac:dyDescent="0.3">
      <c r="A407">
        <v>419</v>
      </c>
      <c r="B407" t="s">
        <v>1749</v>
      </c>
      <c r="C407" s="4" t="s">
        <v>1156</v>
      </c>
      <c r="D407" s="2">
        <v>135</v>
      </c>
      <c r="E407" s="2">
        <v>155</v>
      </c>
      <c r="F407" s="3">
        <v>0</v>
      </c>
    </row>
    <row r="408" spans="1:6" x14ac:dyDescent="0.3">
      <c r="A408">
        <v>420</v>
      </c>
      <c r="B408" t="s">
        <v>1750</v>
      </c>
      <c r="C408" s="4" t="s">
        <v>1159</v>
      </c>
      <c r="D408" s="2">
        <v>270</v>
      </c>
      <c r="E408" s="2">
        <v>305</v>
      </c>
      <c r="F408" s="3">
        <v>2</v>
      </c>
    </row>
    <row r="409" spans="1:6" x14ac:dyDescent="0.3">
      <c r="A409">
        <v>421</v>
      </c>
      <c r="B409" t="s">
        <v>1751</v>
      </c>
      <c r="C409" s="4" t="s">
        <v>1163</v>
      </c>
      <c r="D409" s="2">
        <v>290</v>
      </c>
      <c r="E409" s="2">
        <v>330</v>
      </c>
      <c r="F409" s="3">
        <v>-1</v>
      </c>
    </row>
    <row r="410" spans="1:6" x14ac:dyDescent="0.3">
      <c r="A410">
        <v>422</v>
      </c>
      <c r="B410" t="s">
        <v>1752</v>
      </c>
      <c r="C410" s="4" t="s">
        <v>1150</v>
      </c>
      <c r="D410" s="2">
        <v>275</v>
      </c>
      <c r="E410" s="2">
        <v>310</v>
      </c>
      <c r="F410" s="3">
        <v>4</v>
      </c>
    </row>
    <row r="411" spans="1:6" x14ac:dyDescent="0.3">
      <c r="A411">
        <v>423</v>
      </c>
      <c r="B411" t="s">
        <v>1753</v>
      </c>
      <c r="C411" s="4" t="s">
        <v>1164</v>
      </c>
      <c r="D411" s="2">
        <v>400</v>
      </c>
      <c r="E411" s="2">
        <v>450</v>
      </c>
      <c r="F411" s="3">
        <v>6</v>
      </c>
    </row>
    <row r="412" spans="1:6" x14ac:dyDescent="0.3">
      <c r="A412">
        <v>424</v>
      </c>
      <c r="B412" t="s">
        <v>1754</v>
      </c>
      <c r="C412" s="4" t="s">
        <v>1138</v>
      </c>
      <c r="D412" s="2">
        <v>530</v>
      </c>
      <c r="E412" s="2">
        <v>600</v>
      </c>
      <c r="F412" s="3">
        <v>1</v>
      </c>
    </row>
    <row r="413" spans="1:6" x14ac:dyDescent="0.3">
      <c r="A413">
        <v>425</v>
      </c>
      <c r="B413" t="s">
        <v>1755</v>
      </c>
      <c r="C413" s="4" t="s">
        <v>1171</v>
      </c>
      <c r="D413" s="2">
        <v>415</v>
      </c>
      <c r="E413" s="2">
        <v>470</v>
      </c>
      <c r="F413" s="3">
        <v>1</v>
      </c>
    </row>
    <row r="414" spans="1:6" x14ac:dyDescent="0.3">
      <c r="A414">
        <v>426</v>
      </c>
      <c r="B414" t="s">
        <v>1756</v>
      </c>
      <c r="C414" s="4" t="s">
        <v>1177</v>
      </c>
      <c r="D414" s="2">
        <v>390</v>
      </c>
      <c r="E414" s="2">
        <v>440</v>
      </c>
      <c r="F414" s="3">
        <v>6</v>
      </c>
    </row>
    <row r="415" spans="1:6" x14ac:dyDescent="0.3">
      <c r="A415">
        <v>427</v>
      </c>
      <c r="B415" t="s">
        <v>1757</v>
      </c>
      <c r="C415" s="4" t="s">
        <v>1172</v>
      </c>
      <c r="D415" s="2">
        <v>1155</v>
      </c>
      <c r="E415" s="2">
        <v>1350</v>
      </c>
      <c r="F415" s="3">
        <v>9</v>
      </c>
    </row>
    <row r="416" spans="1:6" x14ac:dyDescent="0.3">
      <c r="A416">
        <v>428</v>
      </c>
      <c r="B416" t="s">
        <v>1758</v>
      </c>
      <c r="C416" s="4" t="s">
        <v>1275</v>
      </c>
      <c r="D416" s="2">
        <v>1530</v>
      </c>
      <c r="E416" s="2">
        <v>1785</v>
      </c>
      <c r="F416" s="3">
        <v>3</v>
      </c>
    </row>
    <row r="417" spans="1:6" x14ac:dyDescent="0.3">
      <c r="A417">
        <v>429</v>
      </c>
      <c r="B417" t="s">
        <v>1759</v>
      </c>
      <c r="C417" s="4" t="s">
        <v>1115</v>
      </c>
      <c r="D417" s="2">
        <v>1170</v>
      </c>
      <c r="E417" s="2">
        <v>1365</v>
      </c>
      <c r="F417" s="3">
        <v>3</v>
      </c>
    </row>
    <row r="418" spans="1:6" x14ac:dyDescent="0.3">
      <c r="A418">
        <v>430</v>
      </c>
      <c r="B418" t="s">
        <v>1760</v>
      </c>
      <c r="C418" s="4" t="s">
        <v>1169</v>
      </c>
      <c r="D418" s="2">
        <v>1065</v>
      </c>
      <c r="E418" s="2">
        <v>1245</v>
      </c>
      <c r="F418" s="3">
        <v>4</v>
      </c>
    </row>
    <row r="419" spans="1:6" x14ac:dyDescent="0.3">
      <c r="A419">
        <v>431</v>
      </c>
      <c r="B419" t="s">
        <v>1761</v>
      </c>
      <c r="C419" s="4" t="s">
        <v>1178</v>
      </c>
      <c r="D419" s="2">
        <v>975</v>
      </c>
      <c r="E419" s="2">
        <v>1140</v>
      </c>
      <c r="F419" s="3">
        <v>7</v>
      </c>
    </row>
    <row r="420" spans="1:6" x14ac:dyDescent="0.3">
      <c r="A420">
        <v>432</v>
      </c>
      <c r="B420" t="s">
        <v>1762</v>
      </c>
      <c r="C420" s="4" t="s">
        <v>1174</v>
      </c>
      <c r="D420" s="2">
        <v>1095</v>
      </c>
      <c r="E420" s="2">
        <v>1280</v>
      </c>
      <c r="F420" s="3">
        <v>3</v>
      </c>
    </row>
    <row r="421" spans="1:6" x14ac:dyDescent="0.3">
      <c r="A421">
        <v>433</v>
      </c>
      <c r="B421" t="s">
        <v>1763</v>
      </c>
      <c r="C421" s="4" t="s">
        <v>1175</v>
      </c>
      <c r="D421" s="2">
        <v>930</v>
      </c>
      <c r="E421" s="2">
        <v>1085</v>
      </c>
      <c r="F421" s="3">
        <v>6</v>
      </c>
    </row>
    <row r="422" spans="1:6" x14ac:dyDescent="0.3">
      <c r="A422">
        <v>434</v>
      </c>
      <c r="B422" t="s">
        <v>1764</v>
      </c>
      <c r="C422" s="4" t="s">
        <v>1276</v>
      </c>
      <c r="D422" s="2">
        <v>1290</v>
      </c>
      <c r="E422" s="2">
        <v>1505</v>
      </c>
      <c r="F422" s="3">
        <v>0</v>
      </c>
    </row>
    <row r="423" spans="1:6" x14ac:dyDescent="0.3">
      <c r="A423">
        <v>435</v>
      </c>
      <c r="B423" t="s">
        <v>1765</v>
      </c>
      <c r="C423" s="4" t="s">
        <v>1170</v>
      </c>
      <c r="D423" s="2">
        <v>1365</v>
      </c>
      <c r="E423" s="2">
        <v>1590</v>
      </c>
      <c r="F423" s="3">
        <v>3</v>
      </c>
    </row>
    <row r="424" spans="1:6" x14ac:dyDescent="0.3">
      <c r="A424">
        <v>436</v>
      </c>
      <c r="B424" t="s">
        <v>1766</v>
      </c>
      <c r="C424" s="4" t="s">
        <v>1276</v>
      </c>
      <c r="D424" s="2">
        <v>0</v>
      </c>
      <c r="E424" s="2">
        <v>0</v>
      </c>
      <c r="F424" s="3">
        <v>0</v>
      </c>
    </row>
    <row r="425" spans="1:6" x14ac:dyDescent="0.3">
      <c r="A425">
        <v>437</v>
      </c>
      <c r="B425" t="s">
        <v>1767</v>
      </c>
      <c r="C425" s="4" t="s">
        <v>1173</v>
      </c>
      <c r="D425" s="2">
        <v>1140</v>
      </c>
      <c r="E425" s="2">
        <v>1330</v>
      </c>
      <c r="F425" s="3">
        <v>1</v>
      </c>
    </row>
    <row r="426" spans="1:6" x14ac:dyDescent="0.3">
      <c r="A426">
        <v>438</v>
      </c>
      <c r="B426" t="s">
        <v>1766</v>
      </c>
      <c r="C426" s="4" t="s">
        <v>1070</v>
      </c>
      <c r="D426" s="2">
        <v>0</v>
      </c>
      <c r="E426" s="2">
        <v>0</v>
      </c>
      <c r="F426" s="3">
        <v>0</v>
      </c>
    </row>
    <row r="427" spans="1:6" x14ac:dyDescent="0.3">
      <c r="A427">
        <v>439</v>
      </c>
      <c r="B427" t="s">
        <v>1768</v>
      </c>
      <c r="C427" s="4" t="s">
        <v>1091</v>
      </c>
      <c r="D427" s="2">
        <v>1185</v>
      </c>
      <c r="E427" s="2">
        <v>1385</v>
      </c>
      <c r="F427" s="3">
        <v>3</v>
      </c>
    </row>
    <row r="428" spans="1:6" x14ac:dyDescent="0.3">
      <c r="A428">
        <v>440</v>
      </c>
      <c r="B428" t="s">
        <v>1769</v>
      </c>
      <c r="C428" s="4" t="s">
        <v>1139</v>
      </c>
      <c r="D428" s="2">
        <v>885</v>
      </c>
      <c r="E428" s="2">
        <v>1035</v>
      </c>
      <c r="F428" s="3">
        <v>4</v>
      </c>
    </row>
    <row r="429" spans="1:6" x14ac:dyDescent="0.3">
      <c r="A429">
        <v>441</v>
      </c>
      <c r="B429" t="s">
        <v>1770</v>
      </c>
      <c r="C429" s="4" t="s">
        <v>1276</v>
      </c>
      <c r="D429" s="2">
        <v>690</v>
      </c>
      <c r="E429" s="2">
        <v>805</v>
      </c>
      <c r="F429" s="3">
        <v>6</v>
      </c>
    </row>
    <row r="430" spans="1:6" x14ac:dyDescent="0.3">
      <c r="A430">
        <v>442</v>
      </c>
      <c r="B430" t="s">
        <v>1771</v>
      </c>
      <c r="C430" s="4" t="s">
        <v>1144</v>
      </c>
      <c r="D430" s="2">
        <v>795</v>
      </c>
      <c r="E430" s="2">
        <v>930</v>
      </c>
      <c r="F430" s="3">
        <v>1</v>
      </c>
    </row>
    <row r="431" spans="1:6" x14ac:dyDescent="0.3">
      <c r="A431">
        <v>443</v>
      </c>
      <c r="B431" t="s">
        <v>1772</v>
      </c>
      <c r="C431" s="4" t="s">
        <v>1114</v>
      </c>
      <c r="D431" s="2">
        <v>0</v>
      </c>
      <c r="E431" s="2">
        <v>0</v>
      </c>
      <c r="F431" s="3">
        <v>0</v>
      </c>
    </row>
    <row r="432" spans="1:6" x14ac:dyDescent="0.3">
      <c r="A432">
        <v>444</v>
      </c>
      <c r="B432" t="s">
        <v>1773</v>
      </c>
      <c r="C432" s="4" t="s">
        <v>1094</v>
      </c>
      <c r="D432" s="2">
        <v>660</v>
      </c>
      <c r="E432" s="2">
        <v>770</v>
      </c>
      <c r="F432" s="3">
        <v>17</v>
      </c>
    </row>
    <row r="433" spans="1:6" x14ac:dyDescent="0.3">
      <c r="A433">
        <v>445</v>
      </c>
      <c r="B433" t="s">
        <v>1774</v>
      </c>
      <c r="C433" s="4" t="s">
        <v>1228</v>
      </c>
      <c r="D433" s="2">
        <v>825</v>
      </c>
      <c r="E433" s="2">
        <v>965</v>
      </c>
      <c r="F433" s="3">
        <v>22</v>
      </c>
    </row>
    <row r="434" spans="1:6" x14ac:dyDescent="0.3">
      <c r="A434">
        <v>446</v>
      </c>
      <c r="B434" t="s">
        <v>1775</v>
      </c>
      <c r="C434" s="4" t="s">
        <v>1097</v>
      </c>
      <c r="D434" s="2">
        <v>780</v>
      </c>
      <c r="E434" s="2">
        <v>910</v>
      </c>
      <c r="F434" s="3">
        <v>20</v>
      </c>
    </row>
    <row r="435" spans="1:6" x14ac:dyDescent="0.3">
      <c r="A435">
        <v>447</v>
      </c>
      <c r="B435" t="s">
        <v>1776</v>
      </c>
      <c r="C435" s="4" t="s">
        <v>1153</v>
      </c>
      <c r="D435" s="2">
        <v>840</v>
      </c>
      <c r="E435" s="2">
        <v>980</v>
      </c>
      <c r="F435" s="3">
        <v>19</v>
      </c>
    </row>
    <row r="436" spans="1:6" x14ac:dyDescent="0.3">
      <c r="A436">
        <v>448</v>
      </c>
      <c r="B436" t="s">
        <v>1777</v>
      </c>
      <c r="C436" s="4" t="s">
        <v>1106</v>
      </c>
      <c r="D436" s="2">
        <v>945</v>
      </c>
      <c r="E436" s="2">
        <v>1100</v>
      </c>
      <c r="F436" s="3">
        <v>17</v>
      </c>
    </row>
    <row r="437" spans="1:6" x14ac:dyDescent="0.3">
      <c r="A437">
        <v>449</v>
      </c>
      <c r="B437" t="s">
        <v>1664</v>
      </c>
      <c r="C437" s="4" t="s">
        <v>1218</v>
      </c>
      <c r="D437" s="2">
        <v>260</v>
      </c>
      <c r="E437" s="2">
        <v>360</v>
      </c>
      <c r="F437" s="3">
        <v>6</v>
      </c>
    </row>
    <row r="438" spans="1:6" x14ac:dyDescent="0.3">
      <c r="A438">
        <v>450</v>
      </c>
      <c r="B438" t="s">
        <v>1778</v>
      </c>
      <c r="C438" s="4" t="s">
        <v>1035</v>
      </c>
      <c r="D438" s="2">
        <v>190</v>
      </c>
      <c r="E438" s="2">
        <v>216</v>
      </c>
      <c r="F438" s="3">
        <v>7</v>
      </c>
    </row>
    <row r="439" spans="1:6" x14ac:dyDescent="0.3">
      <c r="A439">
        <v>451</v>
      </c>
      <c r="B439" t="s">
        <v>1779</v>
      </c>
      <c r="C439" s="4" t="s">
        <v>1154</v>
      </c>
      <c r="D439" s="2">
        <v>146</v>
      </c>
      <c r="E439" s="2">
        <v>146</v>
      </c>
      <c r="F439" s="3">
        <v>3</v>
      </c>
    </row>
    <row r="440" spans="1:6" x14ac:dyDescent="0.3">
      <c r="A440">
        <v>452</v>
      </c>
      <c r="B440" t="s">
        <v>1780</v>
      </c>
      <c r="C440" s="4" t="s">
        <v>1059</v>
      </c>
      <c r="D440" s="2">
        <v>360</v>
      </c>
      <c r="E440" s="2">
        <v>399</v>
      </c>
      <c r="F440" s="3">
        <v>16</v>
      </c>
    </row>
    <row r="441" spans="1:6" x14ac:dyDescent="0.3">
      <c r="A441">
        <v>453</v>
      </c>
      <c r="B441" t="s">
        <v>1781</v>
      </c>
      <c r="C441" s="4" t="s">
        <v>1190</v>
      </c>
      <c r="D441" s="2">
        <v>265</v>
      </c>
      <c r="E441" s="2">
        <v>300</v>
      </c>
      <c r="F441" s="3">
        <v>9</v>
      </c>
    </row>
    <row r="442" spans="1:6" x14ac:dyDescent="0.3">
      <c r="A442">
        <v>454</v>
      </c>
      <c r="B442" t="s">
        <v>1606</v>
      </c>
      <c r="C442" s="4" t="s">
        <v>1097</v>
      </c>
      <c r="D442" s="2">
        <v>90</v>
      </c>
      <c r="E442" s="2">
        <v>90</v>
      </c>
      <c r="F442" s="3">
        <v>6</v>
      </c>
    </row>
    <row r="443" spans="1:6" x14ac:dyDescent="0.3">
      <c r="A443">
        <v>455</v>
      </c>
      <c r="B443" t="s">
        <v>1782</v>
      </c>
      <c r="C443" s="4" t="s">
        <v>1108</v>
      </c>
      <c r="D443" s="2">
        <v>81</v>
      </c>
      <c r="E443" s="2">
        <v>81</v>
      </c>
      <c r="F443" s="3">
        <v>4</v>
      </c>
    </row>
    <row r="444" spans="1:6" x14ac:dyDescent="0.3">
      <c r="A444">
        <v>456</v>
      </c>
      <c r="B444" t="s">
        <v>1733</v>
      </c>
      <c r="C444" s="4" t="s">
        <v>1099</v>
      </c>
      <c r="D444" s="2">
        <v>945</v>
      </c>
      <c r="E444" s="2">
        <v>1100</v>
      </c>
      <c r="F444" s="3">
        <v>3</v>
      </c>
    </row>
    <row r="445" spans="1:6" x14ac:dyDescent="0.3">
      <c r="A445">
        <v>457</v>
      </c>
      <c r="B445" t="s">
        <v>1783</v>
      </c>
      <c r="C445" s="4" t="s">
        <v>1109</v>
      </c>
      <c r="D445" s="2">
        <v>250</v>
      </c>
      <c r="E445" s="2">
        <v>280</v>
      </c>
      <c r="F445" s="3">
        <v>4</v>
      </c>
    </row>
    <row r="446" spans="1:6" x14ac:dyDescent="0.3">
      <c r="A446">
        <v>458</v>
      </c>
      <c r="B446" t="s">
        <v>1784</v>
      </c>
      <c r="C446" s="4" t="s">
        <v>1052</v>
      </c>
      <c r="D446" s="2">
        <v>225</v>
      </c>
      <c r="E446" s="2">
        <v>255</v>
      </c>
      <c r="F446" s="3">
        <v>6</v>
      </c>
    </row>
    <row r="447" spans="1:6" x14ac:dyDescent="0.3">
      <c r="A447">
        <v>459</v>
      </c>
      <c r="B447" t="s">
        <v>1785</v>
      </c>
      <c r="C447" s="4" t="s">
        <v>1068</v>
      </c>
      <c r="D447" s="2">
        <v>295</v>
      </c>
      <c r="E447" s="2">
        <v>330</v>
      </c>
      <c r="F447" s="3">
        <v>3</v>
      </c>
    </row>
    <row r="448" spans="1:6" x14ac:dyDescent="0.3">
      <c r="A448">
        <v>460</v>
      </c>
      <c r="B448" t="s">
        <v>1786</v>
      </c>
      <c r="C448" s="4" t="s">
        <v>1140</v>
      </c>
      <c r="D448" s="2">
        <v>150</v>
      </c>
      <c r="E448" s="2">
        <v>170</v>
      </c>
      <c r="F448" s="3">
        <v>20</v>
      </c>
    </row>
    <row r="449" spans="1:6" x14ac:dyDescent="0.3">
      <c r="A449">
        <v>461</v>
      </c>
      <c r="B449" t="s">
        <v>1787</v>
      </c>
      <c r="C449" s="4" t="s">
        <v>1161</v>
      </c>
      <c r="D449" s="2">
        <v>510</v>
      </c>
      <c r="E449" s="2">
        <v>580</v>
      </c>
      <c r="F449" s="3">
        <v>1</v>
      </c>
    </row>
    <row r="450" spans="1:6" x14ac:dyDescent="0.3">
      <c r="A450">
        <v>462</v>
      </c>
      <c r="B450" t="s">
        <v>1788</v>
      </c>
      <c r="C450" s="4" t="s">
        <v>1188</v>
      </c>
      <c r="D450" s="2">
        <v>350</v>
      </c>
      <c r="E450" s="2">
        <v>395</v>
      </c>
      <c r="F450" s="3">
        <v>0</v>
      </c>
    </row>
    <row r="451" spans="1:6" x14ac:dyDescent="0.3">
      <c r="A451">
        <v>463</v>
      </c>
      <c r="B451" t="s">
        <v>1789</v>
      </c>
      <c r="C451" s="4" t="s">
        <v>1191</v>
      </c>
      <c r="D451" s="2">
        <v>310</v>
      </c>
      <c r="E451" s="2">
        <v>350</v>
      </c>
      <c r="F451" s="3">
        <v>5</v>
      </c>
    </row>
    <row r="452" spans="1:6" x14ac:dyDescent="0.3">
      <c r="A452">
        <v>464</v>
      </c>
      <c r="B452" t="s">
        <v>1790</v>
      </c>
      <c r="C452" s="4" t="s">
        <v>1189</v>
      </c>
      <c r="D452" s="2">
        <v>76</v>
      </c>
      <c r="E452" s="2">
        <v>76</v>
      </c>
      <c r="F452" s="3">
        <v>3</v>
      </c>
    </row>
    <row r="453" spans="1:6" x14ac:dyDescent="0.3">
      <c r="A453">
        <v>465</v>
      </c>
      <c r="B453" t="s">
        <v>1705</v>
      </c>
      <c r="C453" s="4" t="s">
        <v>1192</v>
      </c>
      <c r="D453" s="2">
        <v>83</v>
      </c>
      <c r="E453" s="2">
        <v>83</v>
      </c>
      <c r="F453" s="3">
        <v>17</v>
      </c>
    </row>
    <row r="454" spans="1:6" x14ac:dyDescent="0.3">
      <c r="A454">
        <v>466</v>
      </c>
      <c r="B454" t="s">
        <v>1607</v>
      </c>
      <c r="C454" s="4" t="s">
        <v>1205</v>
      </c>
      <c r="D454" s="2">
        <v>80</v>
      </c>
      <c r="E454" s="2">
        <v>80</v>
      </c>
      <c r="F454" s="3">
        <v>5</v>
      </c>
    </row>
    <row r="455" spans="1:6" x14ac:dyDescent="0.3">
      <c r="A455">
        <v>467</v>
      </c>
      <c r="B455" t="s">
        <v>1791</v>
      </c>
      <c r="C455" s="4" t="s">
        <v>1203</v>
      </c>
      <c r="D455" s="2">
        <v>86</v>
      </c>
      <c r="E455" s="2">
        <v>86</v>
      </c>
      <c r="F455" s="3">
        <v>13</v>
      </c>
    </row>
    <row r="456" spans="1:6" x14ac:dyDescent="0.3">
      <c r="A456">
        <v>468</v>
      </c>
      <c r="B456" t="s">
        <v>1792</v>
      </c>
      <c r="C456" s="4" t="s">
        <v>1201</v>
      </c>
      <c r="D456" s="2">
        <v>1075</v>
      </c>
      <c r="E456" s="2">
        <v>1215</v>
      </c>
      <c r="F456" s="3">
        <v>0</v>
      </c>
    </row>
    <row r="457" spans="1:6" x14ac:dyDescent="0.3">
      <c r="A457">
        <v>469</v>
      </c>
      <c r="B457" t="s">
        <v>1793</v>
      </c>
      <c r="C457" s="4" t="s">
        <v>1068</v>
      </c>
      <c r="D457" s="2">
        <v>810</v>
      </c>
      <c r="E457" s="2">
        <v>920</v>
      </c>
      <c r="F457" s="3">
        <v>2</v>
      </c>
    </row>
    <row r="458" spans="1:6" x14ac:dyDescent="0.3">
      <c r="A458">
        <v>470</v>
      </c>
      <c r="B458" t="s">
        <v>1794</v>
      </c>
      <c r="C458" s="4" t="s">
        <v>1122</v>
      </c>
      <c r="D458" s="2">
        <v>535</v>
      </c>
      <c r="E458" s="2">
        <v>605</v>
      </c>
      <c r="F458" s="3">
        <v>2</v>
      </c>
    </row>
    <row r="459" spans="1:6" x14ac:dyDescent="0.3">
      <c r="A459">
        <v>471</v>
      </c>
      <c r="B459" t="s">
        <v>1795</v>
      </c>
      <c r="C459" s="4" t="s">
        <v>1083</v>
      </c>
      <c r="D459" s="2">
        <v>510</v>
      </c>
      <c r="E459" s="2">
        <v>580</v>
      </c>
      <c r="F459" s="3">
        <v>1</v>
      </c>
    </row>
    <row r="460" spans="1:6" x14ac:dyDescent="0.3">
      <c r="A460">
        <v>472</v>
      </c>
      <c r="B460" t="s">
        <v>1796</v>
      </c>
      <c r="C460" s="4" t="s">
        <v>1090</v>
      </c>
      <c r="D460" s="2">
        <v>550</v>
      </c>
      <c r="E460" s="2">
        <v>620</v>
      </c>
      <c r="F460" s="3">
        <v>0</v>
      </c>
    </row>
    <row r="461" spans="1:6" x14ac:dyDescent="0.3">
      <c r="A461">
        <v>473</v>
      </c>
      <c r="B461" t="s">
        <v>1797</v>
      </c>
      <c r="C461" s="4" t="s">
        <v>1247</v>
      </c>
      <c r="D461" s="2">
        <v>495</v>
      </c>
      <c r="E461" s="2">
        <v>560</v>
      </c>
      <c r="F461" s="3">
        <v>0</v>
      </c>
    </row>
    <row r="462" spans="1:6" x14ac:dyDescent="0.3">
      <c r="A462">
        <v>474</v>
      </c>
      <c r="B462" t="s">
        <v>1798</v>
      </c>
      <c r="C462" s="4" t="s">
        <v>1123</v>
      </c>
      <c r="D462" s="2">
        <v>675</v>
      </c>
      <c r="E462" s="2">
        <v>765</v>
      </c>
      <c r="F462" s="3">
        <v>1</v>
      </c>
    </row>
    <row r="463" spans="1:6" x14ac:dyDescent="0.3">
      <c r="A463">
        <v>475</v>
      </c>
      <c r="B463" t="s">
        <v>1799</v>
      </c>
      <c r="C463" s="4" t="s">
        <v>1270</v>
      </c>
      <c r="D463" s="2">
        <v>505</v>
      </c>
      <c r="E463" s="2">
        <v>570</v>
      </c>
      <c r="F463" s="3">
        <v>1</v>
      </c>
    </row>
    <row r="464" spans="1:6" x14ac:dyDescent="0.3">
      <c r="A464">
        <v>476</v>
      </c>
      <c r="B464" t="s">
        <v>1800</v>
      </c>
      <c r="C464" s="4" t="s">
        <v>1163</v>
      </c>
      <c r="D464" s="2">
        <v>480</v>
      </c>
      <c r="E464" s="2">
        <v>545</v>
      </c>
      <c r="F464" s="3">
        <v>1</v>
      </c>
    </row>
    <row r="465" spans="1:6" x14ac:dyDescent="0.3">
      <c r="A465">
        <v>477</v>
      </c>
      <c r="B465" t="s">
        <v>1801</v>
      </c>
      <c r="C465" s="4" t="s">
        <v>1138</v>
      </c>
      <c r="D465" s="2">
        <v>955</v>
      </c>
      <c r="E465" s="2">
        <v>1080</v>
      </c>
      <c r="F465" s="3">
        <v>1</v>
      </c>
    </row>
    <row r="466" spans="1:6" x14ac:dyDescent="0.3">
      <c r="A466">
        <v>478</v>
      </c>
      <c r="B466" t="s">
        <v>1802</v>
      </c>
      <c r="C466" s="4" t="s">
        <v>1079</v>
      </c>
      <c r="D466" s="2">
        <v>400</v>
      </c>
      <c r="E466" s="2">
        <v>450</v>
      </c>
      <c r="F466" s="3">
        <v>1</v>
      </c>
    </row>
    <row r="467" spans="1:6" x14ac:dyDescent="0.3">
      <c r="A467">
        <v>479</v>
      </c>
      <c r="B467" t="s">
        <v>1803</v>
      </c>
      <c r="C467" s="4" t="s">
        <v>1039</v>
      </c>
      <c r="D467" s="2">
        <v>390</v>
      </c>
      <c r="E467" s="2">
        <v>445</v>
      </c>
      <c r="F467" s="3">
        <v>1</v>
      </c>
    </row>
    <row r="468" spans="1:6" x14ac:dyDescent="0.3">
      <c r="A468">
        <v>480</v>
      </c>
      <c r="B468" t="s">
        <v>1804</v>
      </c>
      <c r="C468" s="4" t="s">
        <v>1052</v>
      </c>
      <c r="D468" s="2">
        <v>420</v>
      </c>
      <c r="E468" s="2">
        <v>475</v>
      </c>
      <c r="F468" s="3">
        <v>0</v>
      </c>
    </row>
    <row r="469" spans="1:6" x14ac:dyDescent="0.3">
      <c r="A469">
        <v>481</v>
      </c>
      <c r="B469" t="s">
        <v>1805</v>
      </c>
      <c r="C469" s="4" t="s">
        <v>1049</v>
      </c>
      <c r="D469" s="2">
        <v>490</v>
      </c>
      <c r="E469" s="2">
        <v>555</v>
      </c>
      <c r="F469" s="3">
        <v>1</v>
      </c>
    </row>
    <row r="470" spans="1:6" x14ac:dyDescent="0.3">
      <c r="A470">
        <v>482</v>
      </c>
      <c r="B470" t="s">
        <v>1527</v>
      </c>
      <c r="C470" s="4" t="s">
        <v>1121</v>
      </c>
      <c r="D470" s="2">
        <v>150</v>
      </c>
      <c r="E470" s="2">
        <v>170</v>
      </c>
      <c r="F470" s="3">
        <v>3</v>
      </c>
    </row>
    <row r="471" spans="1:6" x14ac:dyDescent="0.3">
      <c r="A471">
        <v>483</v>
      </c>
      <c r="B471" t="s">
        <v>1806</v>
      </c>
      <c r="C471" s="4" t="s">
        <v>1147</v>
      </c>
      <c r="D471" s="2">
        <v>140</v>
      </c>
      <c r="E471" s="2">
        <v>155</v>
      </c>
      <c r="F471" s="3">
        <v>2</v>
      </c>
    </row>
    <row r="472" spans="1:6" x14ac:dyDescent="0.3">
      <c r="A472">
        <v>484</v>
      </c>
      <c r="B472" t="s">
        <v>1807</v>
      </c>
      <c r="C472" s="4" t="s">
        <v>1161</v>
      </c>
      <c r="D472" s="2">
        <v>30</v>
      </c>
      <c r="E472" s="2">
        <v>35</v>
      </c>
      <c r="F472" s="3">
        <v>34</v>
      </c>
    </row>
    <row r="473" spans="1:6" x14ac:dyDescent="0.3">
      <c r="A473">
        <v>485</v>
      </c>
      <c r="B473" t="s">
        <v>1808</v>
      </c>
      <c r="C473" s="4" t="s">
        <v>1110</v>
      </c>
      <c r="D473" s="2">
        <v>315</v>
      </c>
      <c r="E473" s="2">
        <v>365</v>
      </c>
      <c r="F473" s="3">
        <v>6</v>
      </c>
    </row>
    <row r="474" spans="1:6" x14ac:dyDescent="0.3">
      <c r="A474">
        <v>486</v>
      </c>
      <c r="B474" t="s">
        <v>1789</v>
      </c>
      <c r="C474" s="4" t="s">
        <v>1277</v>
      </c>
      <c r="D474" s="2">
        <v>310</v>
      </c>
      <c r="E474" s="2">
        <v>350</v>
      </c>
      <c r="F474" s="3">
        <v>0</v>
      </c>
    </row>
    <row r="475" spans="1:6" x14ac:dyDescent="0.3">
      <c r="A475">
        <v>487</v>
      </c>
      <c r="B475" t="s">
        <v>1809</v>
      </c>
      <c r="C475" s="4" t="s">
        <v>1211</v>
      </c>
      <c r="D475" s="2">
        <v>345</v>
      </c>
      <c r="E475" s="2">
        <v>400</v>
      </c>
      <c r="F475" s="3">
        <v>0</v>
      </c>
    </row>
    <row r="476" spans="1:6" x14ac:dyDescent="0.3">
      <c r="A476">
        <v>488</v>
      </c>
      <c r="B476" t="s">
        <v>1810</v>
      </c>
      <c r="C476" s="4" t="s">
        <v>1220</v>
      </c>
      <c r="D476" s="2">
        <v>760</v>
      </c>
      <c r="E476" s="2">
        <v>880</v>
      </c>
      <c r="F476" s="3">
        <v>5</v>
      </c>
    </row>
    <row r="477" spans="1:6" x14ac:dyDescent="0.3">
      <c r="A477">
        <v>489</v>
      </c>
      <c r="B477" t="s">
        <v>1636</v>
      </c>
      <c r="C477" s="4" t="s">
        <v>1056</v>
      </c>
      <c r="D477" s="2">
        <v>35</v>
      </c>
      <c r="E477" s="2">
        <v>40</v>
      </c>
      <c r="F477" s="3">
        <v>0</v>
      </c>
    </row>
    <row r="478" spans="1:6" x14ac:dyDescent="0.3">
      <c r="A478">
        <v>490</v>
      </c>
      <c r="B478" t="s">
        <v>1811</v>
      </c>
      <c r="C478" s="4" t="s">
        <v>1215</v>
      </c>
      <c r="D478" s="2">
        <v>28</v>
      </c>
      <c r="E478" s="2">
        <v>32</v>
      </c>
      <c r="F478" s="3">
        <v>0</v>
      </c>
    </row>
    <row r="479" spans="1:6" x14ac:dyDescent="0.3">
      <c r="A479">
        <v>491</v>
      </c>
      <c r="B479" t="s">
        <v>1638</v>
      </c>
      <c r="C479" s="4" t="s">
        <v>1227</v>
      </c>
      <c r="D479" s="2">
        <v>55</v>
      </c>
      <c r="E479" s="2">
        <v>65</v>
      </c>
      <c r="F479" s="3">
        <v>0</v>
      </c>
    </row>
    <row r="480" spans="1:6" x14ac:dyDescent="0.3">
      <c r="A480">
        <v>492</v>
      </c>
      <c r="B480" t="s">
        <v>1812</v>
      </c>
      <c r="C480" s="4" t="s">
        <v>1213</v>
      </c>
      <c r="D480" s="2">
        <v>60</v>
      </c>
      <c r="E480" s="2">
        <v>70</v>
      </c>
      <c r="F480" s="3">
        <v>2</v>
      </c>
    </row>
    <row r="481" spans="1:6" x14ac:dyDescent="0.3">
      <c r="A481">
        <v>493</v>
      </c>
      <c r="B481" t="s">
        <v>1813</v>
      </c>
      <c r="C481" s="4" t="s">
        <v>1090</v>
      </c>
      <c r="D481" s="2">
        <v>58</v>
      </c>
      <c r="E481" s="2">
        <v>67</v>
      </c>
      <c r="F481" s="3">
        <v>1</v>
      </c>
    </row>
    <row r="482" spans="1:6" x14ac:dyDescent="0.3">
      <c r="A482">
        <v>494</v>
      </c>
      <c r="B482" t="s">
        <v>1629</v>
      </c>
      <c r="C482" s="4" t="s">
        <v>1203</v>
      </c>
      <c r="D482" s="2">
        <v>45</v>
      </c>
      <c r="E482" s="2">
        <v>53</v>
      </c>
      <c r="F482" s="3">
        <v>0</v>
      </c>
    </row>
    <row r="483" spans="1:6" x14ac:dyDescent="0.3">
      <c r="A483">
        <v>495</v>
      </c>
      <c r="B483" t="s">
        <v>1798</v>
      </c>
      <c r="C483" s="4" t="s">
        <v>1270</v>
      </c>
      <c r="D483" s="2">
        <v>675</v>
      </c>
      <c r="E483" s="2">
        <v>790</v>
      </c>
      <c r="F483" s="3">
        <v>1</v>
      </c>
    </row>
    <row r="484" spans="1:6" x14ac:dyDescent="0.3">
      <c r="A484">
        <v>496</v>
      </c>
      <c r="B484" t="s">
        <v>1793</v>
      </c>
      <c r="C484" s="4" t="s">
        <v>1278</v>
      </c>
      <c r="D484" s="2">
        <v>810</v>
      </c>
      <c r="E484" s="2">
        <v>945</v>
      </c>
      <c r="F484" s="3">
        <v>1</v>
      </c>
    </row>
    <row r="485" spans="1:6" x14ac:dyDescent="0.3">
      <c r="A485">
        <v>497</v>
      </c>
      <c r="B485" t="s">
        <v>1704</v>
      </c>
      <c r="C485" s="4" t="s">
        <v>1224</v>
      </c>
      <c r="D485" s="2">
        <v>955</v>
      </c>
      <c r="E485" s="2">
        <v>1110</v>
      </c>
      <c r="F485" s="3">
        <v>2</v>
      </c>
    </row>
    <row r="486" spans="1:6" x14ac:dyDescent="0.3">
      <c r="A486">
        <v>498</v>
      </c>
      <c r="B486" t="s">
        <v>1814</v>
      </c>
      <c r="C486" s="4" t="s">
        <v>1055</v>
      </c>
      <c r="D486" s="2">
        <v>1010</v>
      </c>
      <c r="E486" s="2">
        <v>1170</v>
      </c>
      <c r="F486" s="3">
        <v>1</v>
      </c>
    </row>
    <row r="487" spans="1:6" x14ac:dyDescent="0.3">
      <c r="A487">
        <v>499</v>
      </c>
      <c r="B487" t="s">
        <v>1815</v>
      </c>
      <c r="C487" s="4" t="s">
        <v>1036</v>
      </c>
      <c r="D487" s="2">
        <v>48</v>
      </c>
      <c r="E487" s="2">
        <v>56</v>
      </c>
      <c r="F487" s="3">
        <v>3</v>
      </c>
    </row>
    <row r="488" spans="1:6" x14ac:dyDescent="0.3">
      <c r="A488">
        <v>500</v>
      </c>
      <c r="B488" t="s">
        <v>1816</v>
      </c>
      <c r="C488" s="4" t="s">
        <v>1108</v>
      </c>
      <c r="D488" s="2">
        <v>220</v>
      </c>
      <c r="E488" s="2">
        <v>250</v>
      </c>
      <c r="F488" s="3">
        <v>11</v>
      </c>
    </row>
    <row r="489" spans="1:6" x14ac:dyDescent="0.3">
      <c r="A489">
        <v>501</v>
      </c>
      <c r="B489" t="s">
        <v>1582</v>
      </c>
      <c r="C489" s="4" t="s">
        <v>1100</v>
      </c>
      <c r="D489" s="2">
        <v>300</v>
      </c>
      <c r="E489" s="2">
        <v>350</v>
      </c>
      <c r="F489" s="3">
        <v>14</v>
      </c>
    </row>
    <row r="490" spans="1:6" x14ac:dyDescent="0.3">
      <c r="A490">
        <v>502</v>
      </c>
      <c r="B490" t="s">
        <v>1817</v>
      </c>
      <c r="C490" s="4" t="s">
        <v>1279</v>
      </c>
      <c r="D490" s="2">
        <v>250</v>
      </c>
      <c r="E490" s="2">
        <v>290</v>
      </c>
      <c r="F490" s="3">
        <v>4</v>
      </c>
    </row>
    <row r="491" spans="1:6" x14ac:dyDescent="0.3">
      <c r="A491">
        <v>503</v>
      </c>
      <c r="B491" t="s">
        <v>1818</v>
      </c>
      <c r="C491" s="4" t="s">
        <v>1048</v>
      </c>
      <c r="D491" s="2">
        <v>115</v>
      </c>
      <c r="E491" s="2">
        <v>115</v>
      </c>
      <c r="F491" s="3">
        <v>0</v>
      </c>
    </row>
    <row r="492" spans="1:6" x14ac:dyDescent="0.3">
      <c r="A492">
        <v>504</v>
      </c>
      <c r="B492" t="s">
        <v>1819</v>
      </c>
      <c r="C492" s="4" t="s">
        <v>1219</v>
      </c>
      <c r="D492" s="2">
        <v>108</v>
      </c>
      <c r="E492" s="2">
        <v>108</v>
      </c>
      <c r="F492" s="3">
        <v>0</v>
      </c>
    </row>
    <row r="493" spans="1:6" x14ac:dyDescent="0.3">
      <c r="A493">
        <v>505</v>
      </c>
      <c r="B493" t="s">
        <v>1710</v>
      </c>
      <c r="C493" s="4" t="s">
        <v>1216</v>
      </c>
      <c r="D493" s="2">
        <v>137</v>
      </c>
      <c r="E493" s="2">
        <v>137</v>
      </c>
      <c r="F493" s="3">
        <v>0</v>
      </c>
    </row>
    <row r="494" spans="1:6" x14ac:dyDescent="0.3">
      <c r="A494">
        <v>506</v>
      </c>
      <c r="B494" t="s">
        <v>1820</v>
      </c>
      <c r="C494" s="4" t="s">
        <v>1217</v>
      </c>
      <c r="D494" s="2">
        <v>299</v>
      </c>
      <c r="E494" s="2">
        <v>299</v>
      </c>
      <c r="F494" s="3">
        <v>0</v>
      </c>
    </row>
    <row r="495" spans="1:6" x14ac:dyDescent="0.3">
      <c r="A495">
        <v>507</v>
      </c>
      <c r="B495" t="s">
        <v>1821</v>
      </c>
      <c r="C495" s="4" t="s">
        <v>1219</v>
      </c>
      <c r="D495" s="2">
        <v>122</v>
      </c>
      <c r="E495" s="2">
        <v>122</v>
      </c>
      <c r="F495" s="3">
        <v>-2</v>
      </c>
    </row>
    <row r="496" spans="1:6" x14ac:dyDescent="0.3">
      <c r="A496">
        <v>508</v>
      </c>
      <c r="B496" t="s">
        <v>1822</v>
      </c>
      <c r="C496" s="4" t="s">
        <v>1044</v>
      </c>
      <c r="D496" s="2">
        <v>133</v>
      </c>
      <c r="E496" s="2">
        <v>133</v>
      </c>
      <c r="F496" s="3">
        <v>-2</v>
      </c>
    </row>
    <row r="497" spans="1:6" x14ac:dyDescent="0.3">
      <c r="A497">
        <v>509</v>
      </c>
      <c r="B497" t="s">
        <v>1823</v>
      </c>
      <c r="C497" s="4" t="s">
        <v>1148</v>
      </c>
      <c r="D497" s="2">
        <v>299</v>
      </c>
      <c r="E497" s="2">
        <v>299</v>
      </c>
      <c r="F497" s="3">
        <v>-2</v>
      </c>
    </row>
    <row r="498" spans="1:6" x14ac:dyDescent="0.3">
      <c r="A498">
        <v>510</v>
      </c>
      <c r="B498" t="s">
        <v>1645</v>
      </c>
      <c r="C498" s="4" t="s">
        <v>1140</v>
      </c>
      <c r="D498" s="2">
        <v>119</v>
      </c>
      <c r="E498" s="2">
        <v>119</v>
      </c>
      <c r="F498" s="3">
        <v>-3</v>
      </c>
    </row>
    <row r="499" spans="1:6" x14ac:dyDescent="0.3">
      <c r="A499">
        <v>511</v>
      </c>
      <c r="B499" t="s">
        <v>1583</v>
      </c>
      <c r="C499" s="4" t="s">
        <v>1133</v>
      </c>
      <c r="D499" s="2">
        <v>330</v>
      </c>
      <c r="E499" s="2">
        <v>375</v>
      </c>
      <c r="F499" s="3">
        <v>-2</v>
      </c>
    </row>
    <row r="500" spans="1:6" x14ac:dyDescent="0.3">
      <c r="A500">
        <v>512</v>
      </c>
      <c r="B500" t="s">
        <v>1788</v>
      </c>
      <c r="C500" s="4" t="s">
        <v>1037</v>
      </c>
      <c r="D500" s="2">
        <v>350</v>
      </c>
      <c r="E500" s="2">
        <v>415</v>
      </c>
      <c r="F500" s="3">
        <v>-1</v>
      </c>
    </row>
    <row r="501" spans="1:6" x14ac:dyDescent="0.3">
      <c r="A501">
        <v>513</v>
      </c>
      <c r="B501" t="s">
        <v>1824</v>
      </c>
      <c r="D501" s="2">
        <v>255</v>
      </c>
      <c r="E501" s="2">
        <v>300</v>
      </c>
      <c r="F501" s="3">
        <v>0</v>
      </c>
    </row>
    <row r="502" spans="1:6" x14ac:dyDescent="0.3">
      <c r="A502">
        <v>514</v>
      </c>
      <c r="B502" t="s">
        <v>1825</v>
      </c>
      <c r="D502" s="2">
        <v>340</v>
      </c>
      <c r="E502" s="2">
        <v>364</v>
      </c>
      <c r="F502" s="3">
        <v>0</v>
      </c>
    </row>
    <row r="503" spans="1:6" x14ac:dyDescent="0.3">
      <c r="A503">
        <v>515</v>
      </c>
      <c r="B503" t="s">
        <v>1826</v>
      </c>
      <c r="C503" s="4" t="s">
        <v>1244</v>
      </c>
      <c r="D503" s="2">
        <v>280</v>
      </c>
      <c r="E503" s="2">
        <v>372</v>
      </c>
      <c r="F503" s="3">
        <v>0</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8205-4187-4F40-8F3A-B03E8A0E63FE}">
  <dimension ref="A1:I41"/>
  <sheetViews>
    <sheetView workbookViewId="0">
      <selection activeCell="C12" sqref="C12"/>
    </sheetView>
  </sheetViews>
  <sheetFormatPr defaultRowHeight="14.4" x14ac:dyDescent="0.3"/>
  <cols>
    <col min="1" max="1" width="14.33203125" bestFit="1" customWidth="1"/>
    <col min="2" max="2" width="10.33203125" bestFit="1" customWidth="1"/>
    <col min="3" max="3" width="33.77734375" bestFit="1" customWidth="1"/>
    <col min="4" max="4" width="10.109375" bestFit="1" customWidth="1"/>
    <col min="5" max="5" width="11" bestFit="1" customWidth="1"/>
    <col min="6" max="6" width="10.44140625" bestFit="1" customWidth="1"/>
    <col min="7" max="7" width="10.33203125" bestFit="1" customWidth="1"/>
    <col min="8" max="8" width="9.88671875" bestFit="1" customWidth="1"/>
    <col min="9" max="9" width="13.5546875" bestFit="1" customWidth="1"/>
  </cols>
  <sheetData>
    <row r="1" spans="1:9" x14ac:dyDescent="0.3">
      <c r="A1" t="s">
        <v>1290</v>
      </c>
      <c r="B1" t="s">
        <v>1291</v>
      </c>
      <c r="C1" t="s">
        <v>1292</v>
      </c>
      <c r="D1" t="s">
        <v>1293</v>
      </c>
      <c r="E1" t="s">
        <v>1294</v>
      </c>
      <c r="F1" t="s">
        <v>1295</v>
      </c>
      <c r="G1" t="s">
        <v>1296</v>
      </c>
      <c r="H1" t="s">
        <v>1297</v>
      </c>
      <c r="I1" t="s">
        <v>1298</v>
      </c>
    </row>
    <row r="2" spans="1:9" x14ac:dyDescent="0.3">
      <c r="A2" t="s">
        <v>1299</v>
      </c>
      <c r="B2" s="1">
        <v>44663</v>
      </c>
      <c r="C2" t="s">
        <v>1300</v>
      </c>
      <c r="D2">
        <v>0</v>
      </c>
      <c r="E2">
        <v>908869</v>
      </c>
      <c r="F2">
        <v>0</v>
      </c>
      <c r="G2">
        <v>0</v>
      </c>
      <c r="H2">
        <v>45443.45</v>
      </c>
      <c r="I2">
        <v>954312.45</v>
      </c>
    </row>
    <row r="3" spans="1:9" x14ac:dyDescent="0.3">
      <c r="A3" t="s">
        <v>1301</v>
      </c>
      <c r="B3" s="1">
        <v>44663</v>
      </c>
      <c r="C3" t="s">
        <v>1302</v>
      </c>
      <c r="D3">
        <v>0</v>
      </c>
      <c r="E3">
        <v>53240</v>
      </c>
      <c r="F3">
        <v>0</v>
      </c>
      <c r="G3">
        <v>0</v>
      </c>
      <c r="H3">
        <v>2662</v>
      </c>
      <c r="I3">
        <v>55902</v>
      </c>
    </row>
    <row r="4" spans="1:9" x14ac:dyDescent="0.3">
      <c r="A4" t="s">
        <v>1303</v>
      </c>
      <c r="B4" s="1">
        <v>44663</v>
      </c>
      <c r="C4" t="s">
        <v>1304</v>
      </c>
      <c r="D4">
        <v>0</v>
      </c>
      <c r="E4">
        <v>16000</v>
      </c>
      <c r="F4">
        <v>0</v>
      </c>
      <c r="G4">
        <v>0</v>
      </c>
      <c r="H4">
        <v>800</v>
      </c>
      <c r="I4">
        <v>16800</v>
      </c>
    </row>
    <row r="5" spans="1:9" x14ac:dyDescent="0.3">
      <c r="A5" t="s">
        <v>1305</v>
      </c>
      <c r="B5" s="1">
        <v>44663</v>
      </c>
      <c r="C5" t="s">
        <v>1306</v>
      </c>
      <c r="D5">
        <v>0</v>
      </c>
      <c r="E5">
        <v>12985.72</v>
      </c>
      <c r="F5">
        <v>0</v>
      </c>
      <c r="G5">
        <v>0</v>
      </c>
      <c r="H5">
        <v>649.28</v>
      </c>
      <c r="I5">
        <v>13635</v>
      </c>
    </row>
    <row r="6" spans="1:9" x14ac:dyDescent="0.3">
      <c r="A6" t="s">
        <v>1307</v>
      </c>
      <c r="B6" s="1">
        <v>44664</v>
      </c>
      <c r="C6" t="s">
        <v>1308</v>
      </c>
      <c r="D6">
        <v>0</v>
      </c>
      <c r="E6">
        <v>72828.570000000007</v>
      </c>
      <c r="F6">
        <v>0</v>
      </c>
      <c r="G6">
        <v>0</v>
      </c>
      <c r="H6">
        <v>3641.43</v>
      </c>
      <c r="I6">
        <v>76470</v>
      </c>
    </row>
    <row r="7" spans="1:9" x14ac:dyDescent="0.3">
      <c r="A7" t="s">
        <v>1309</v>
      </c>
      <c r="B7" s="1">
        <v>44664</v>
      </c>
      <c r="C7" t="s">
        <v>1310</v>
      </c>
      <c r="D7">
        <v>0</v>
      </c>
      <c r="E7">
        <v>1647</v>
      </c>
      <c r="F7">
        <v>0</v>
      </c>
      <c r="G7">
        <v>0</v>
      </c>
      <c r="H7">
        <v>82.35</v>
      </c>
      <c r="I7">
        <v>1729.35</v>
      </c>
    </row>
    <row r="8" spans="1:9" x14ac:dyDescent="0.3">
      <c r="A8" t="s">
        <v>1311</v>
      </c>
      <c r="B8" s="1">
        <v>44664</v>
      </c>
      <c r="C8" t="s">
        <v>1312</v>
      </c>
      <c r="D8">
        <v>0</v>
      </c>
      <c r="E8">
        <v>59727</v>
      </c>
      <c r="F8">
        <v>0</v>
      </c>
      <c r="G8">
        <v>0</v>
      </c>
      <c r="H8">
        <v>2986.35</v>
      </c>
      <c r="I8">
        <v>62713.35</v>
      </c>
    </row>
    <row r="9" spans="1:9" x14ac:dyDescent="0.3">
      <c r="A9" t="s">
        <v>1313</v>
      </c>
      <c r="B9" s="1">
        <v>44664</v>
      </c>
      <c r="C9" t="s">
        <v>1314</v>
      </c>
      <c r="D9">
        <v>0</v>
      </c>
      <c r="E9">
        <v>32050</v>
      </c>
      <c r="F9">
        <v>0</v>
      </c>
      <c r="G9">
        <v>0</v>
      </c>
      <c r="H9">
        <v>1602.5</v>
      </c>
      <c r="I9">
        <v>33652.5</v>
      </c>
    </row>
    <row r="10" spans="1:9" x14ac:dyDescent="0.3">
      <c r="A10" t="s">
        <v>1315</v>
      </c>
      <c r="B10" s="1">
        <v>44664</v>
      </c>
      <c r="C10" t="s">
        <v>1312</v>
      </c>
      <c r="D10">
        <v>0</v>
      </c>
      <c r="E10">
        <v>66212</v>
      </c>
      <c r="F10">
        <v>0</v>
      </c>
      <c r="G10">
        <v>0</v>
      </c>
      <c r="H10">
        <v>3310.6</v>
      </c>
      <c r="I10">
        <v>69522.600000000006</v>
      </c>
    </row>
    <row r="11" spans="1:9" x14ac:dyDescent="0.3">
      <c r="A11" t="s">
        <v>1316</v>
      </c>
      <c r="B11" s="1">
        <v>44675</v>
      </c>
      <c r="C11" t="s">
        <v>1316</v>
      </c>
      <c r="D11">
        <v>0</v>
      </c>
      <c r="E11">
        <v>1752</v>
      </c>
      <c r="F11">
        <v>43.8</v>
      </c>
      <c r="G11">
        <v>43.8</v>
      </c>
      <c r="H11">
        <v>0</v>
      </c>
      <c r="I11">
        <v>1839.6</v>
      </c>
    </row>
    <row r="12" spans="1:9" x14ac:dyDescent="0.3">
      <c r="A12" t="s">
        <v>1317</v>
      </c>
      <c r="B12" s="1">
        <v>44680</v>
      </c>
      <c r="C12" t="s">
        <v>1318</v>
      </c>
      <c r="D12">
        <v>0</v>
      </c>
      <c r="E12">
        <v>13475</v>
      </c>
      <c r="F12">
        <v>336.88</v>
      </c>
      <c r="G12">
        <v>336.88</v>
      </c>
      <c r="H12">
        <v>0</v>
      </c>
      <c r="I12">
        <v>14148.75</v>
      </c>
    </row>
    <row r="13" spans="1:9" x14ac:dyDescent="0.3">
      <c r="A13" t="s">
        <v>1319</v>
      </c>
      <c r="B13" s="1">
        <v>44692</v>
      </c>
      <c r="C13" t="s">
        <v>1318</v>
      </c>
      <c r="D13">
        <v>0</v>
      </c>
      <c r="E13">
        <v>5890</v>
      </c>
      <c r="F13">
        <v>147.25</v>
      </c>
      <c r="G13">
        <v>147.25</v>
      </c>
      <c r="H13">
        <v>0</v>
      </c>
      <c r="I13">
        <v>6184.5</v>
      </c>
    </row>
    <row r="14" spans="1:9" x14ac:dyDescent="0.3">
      <c r="A14" t="s">
        <v>1320</v>
      </c>
      <c r="B14" s="1">
        <v>44726</v>
      </c>
      <c r="C14" t="s">
        <v>1321</v>
      </c>
      <c r="D14">
        <v>0</v>
      </c>
      <c r="E14">
        <v>17484.75</v>
      </c>
      <c r="F14">
        <v>437.12</v>
      </c>
      <c r="G14">
        <v>437.12</v>
      </c>
      <c r="H14">
        <v>0</v>
      </c>
      <c r="I14">
        <v>18358.990000000002</v>
      </c>
    </row>
    <row r="15" spans="1:9" x14ac:dyDescent="0.3">
      <c r="A15" t="s">
        <v>1322</v>
      </c>
      <c r="B15" s="1">
        <v>44726</v>
      </c>
      <c r="C15" t="s">
        <v>1323</v>
      </c>
      <c r="D15">
        <v>0</v>
      </c>
      <c r="E15">
        <v>6406.4</v>
      </c>
      <c r="F15">
        <v>160.16</v>
      </c>
      <c r="G15">
        <v>160.16</v>
      </c>
      <c r="H15">
        <v>0</v>
      </c>
      <c r="I15">
        <v>6406.4</v>
      </c>
    </row>
    <row r="16" spans="1:9" x14ac:dyDescent="0.3">
      <c r="A16" t="s">
        <v>1324</v>
      </c>
      <c r="B16" s="1">
        <v>44726</v>
      </c>
      <c r="C16" t="s">
        <v>1325</v>
      </c>
      <c r="D16">
        <v>0</v>
      </c>
      <c r="E16">
        <v>7637.5</v>
      </c>
      <c r="F16">
        <v>190.94</v>
      </c>
      <c r="G16">
        <v>190.94</v>
      </c>
      <c r="H16">
        <v>0</v>
      </c>
      <c r="I16">
        <v>8019.38</v>
      </c>
    </row>
    <row r="17" spans="1:9" x14ac:dyDescent="0.3">
      <c r="A17" t="s">
        <v>1326</v>
      </c>
      <c r="B17" s="1">
        <v>44726</v>
      </c>
      <c r="C17" t="s">
        <v>1327</v>
      </c>
      <c r="D17">
        <v>0</v>
      </c>
      <c r="E17">
        <v>1743</v>
      </c>
      <c r="F17">
        <v>43.58</v>
      </c>
      <c r="G17">
        <v>43.58</v>
      </c>
      <c r="H17">
        <v>0</v>
      </c>
      <c r="I17">
        <v>1754.2</v>
      </c>
    </row>
    <row r="18" spans="1:9" x14ac:dyDescent="0.3">
      <c r="A18" t="s">
        <v>1328</v>
      </c>
      <c r="B18" s="1">
        <v>44726</v>
      </c>
      <c r="C18" t="s">
        <v>1327</v>
      </c>
      <c r="D18">
        <v>0</v>
      </c>
      <c r="E18">
        <v>1380.95</v>
      </c>
      <c r="F18">
        <v>34.53</v>
      </c>
      <c r="G18">
        <v>34.53</v>
      </c>
      <c r="H18">
        <v>0</v>
      </c>
      <c r="I18">
        <v>1450</v>
      </c>
    </row>
    <row r="19" spans="1:9" x14ac:dyDescent="0.3">
      <c r="A19" t="s">
        <v>1329</v>
      </c>
      <c r="B19" s="1">
        <v>44726</v>
      </c>
      <c r="C19" t="s">
        <v>1327</v>
      </c>
      <c r="D19">
        <v>0</v>
      </c>
      <c r="E19">
        <v>457.14</v>
      </c>
      <c r="F19">
        <v>11.43</v>
      </c>
      <c r="G19">
        <v>11.43</v>
      </c>
      <c r="H19">
        <v>0</v>
      </c>
      <c r="I19">
        <v>480</v>
      </c>
    </row>
    <row r="20" spans="1:9" x14ac:dyDescent="0.3">
      <c r="A20" t="s">
        <v>1330</v>
      </c>
      <c r="B20" s="1">
        <v>44726</v>
      </c>
      <c r="C20" t="s">
        <v>1331</v>
      </c>
      <c r="D20">
        <v>0</v>
      </c>
      <c r="E20">
        <v>2725</v>
      </c>
      <c r="F20">
        <v>68.13</v>
      </c>
      <c r="G20">
        <v>68.13</v>
      </c>
      <c r="H20">
        <v>0</v>
      </c>
      <c r="I20">
        <v>2725</v>
      </c>
    </row>
    <row r="21" spans="1:9" x14ac:dyDescent="0.3">
      <c r="A21" t="s">
        <v>1332</v>
      </c>
      <c r="B21" s="1">
        <v>44726</v>
      </c>
      <c r="C21" t="s">
        <v>1333</v>
      </c>
      <c r="D21">
        <v>0</v>
      </c>
      <c r="E21">
        <v>27382</v>
      </c>
      <c r="F21">
        <v>684.55</v>
      </c>
      <c r="G21">
        <v>684.55</v>
      </c>
      <c r="H21">
        <v>0</v>
      </c>
      <c r="I21">
        <v>28751.1</v>
      </c>
    </row>
    <row r="22" spans="1:9" x14ac:dyDescent="0.3">
      <c r="A22" t="s">
        <v>1334</v>
      </c>
      <c r="B22" s="1">
        <v>44760</v>
      </c>
      <c r="C22" t="s">
        <v>1327</v>
      </c>
      <c r="D22">
        <v>0</v>
      </c>
      <c r="E22">
        <v>6200.01</v>
      </c>
      <c r="F22">
        <v>155</v>
      </c>
      <c r="G22">
        <v>155</v>
      </c>
      <c r="H22">
        <v>0</v>
      </c>
      <c r="I22">
        <v>6510</v>
      </c>
    </row>
    <row r="23" spans="1:9" x14ac:dyDescent="0.3">
      <c r="A23" t="s">
        <v>1335</v>
      </c>
      <c r="B23" s="1">
        <v>44760</v>
      </c>
      <c r="C23" t="s">
        <v>1327</v>
      </c>
      <c r="D23">
        <v>0</v>
      </c>
      <c r="E23">
        <v>476.2</v>
      </c>
      <c r="F23">
        <v>11.91</v>
      </c>
      <c r="G23">
        <v>11.91</v>
      </c>
      <c r="H23">
        <v>0</v>
      </c>
      <c r="I23">
        <v>500.01</v>
      </c>
    </row>
    <row r="24" spans="1:9" x14ac:dyDescent="0.3">
      <c r="A24" t="s">
        <v>1336</v>
      </c>
      <c r="B24" s="1">
        <v>44760</v>
      </c>
      <c r="C24" t="s">
        <v>1318</v>
      </c>
      <c r="D24">
        <v>0</v>
      </c>
      <c r="E24">
        <v>7152</v>
      </c>
      <c r="F24">
        <v>178.8</v>
      </c>
      <c r="G24">
        <v>178.8</v>
      </c>
      <c r="H24">
        <v>0</v>
      </c>
      <c r="I24">
        <v>7509.6</v>
      </c>
    </row>
    <row r="25" spans="1:9" x14ac:dyDescent="0.3">
      <c r="A25" t="s">
        <v>1337</v>
      </c>
      <c r="B25" s="1">
        <v>44770</v>
      </c>
      <c r="C25" t="s">
        <v>1338</v>
      </c>
      <c r="D25">
        <v>0</v>
      </c>
      <c r="E25">
        <v>4932</v>
      </c>
      <c r="F25">
        <v>123.3</v>
      </c>
      <c r="G25">
        <v>123.3</v>
      </c>
      <c r="H25">
        <v>0</v>
      </c>
      <c r="I25">
        <v>5178.6000000000004</v>
      </c>
    </row>
    <row r="26" spans="1:9" x14ac:dyDescent="0.3">
      <c r="A26" t="s">
        <v>1339</v>
      </c>
      <c r="B26" s="1">
        <v>44791</v>
      </c>
      <c r="C26" t="s">
        <v>1300</v>
      </c>
      <c r="D26">
        <v>0</v>
      </c>
      <c r="E26">
        <v>104290</v>
      </c>
      <c r="F26">
        <v>2607.25</v>
      </c>
      <c r="G26">
        <v>2607.25</v>
      </c>
      <c r="H26">
        <v>0</v>
      </c>
      <c r="I26">
        <v>109504.5</v>
      </c>
    </row>
    <row r="27" spans="1:9" x14ac:dyDescent="0.3">
      <c r="A27" t="s">
        <v>1340</v>
      </c>
      <c r="B27" s="1">
        <v>44797</v>
      </c>
      <c r="C27" t="s">
        <v>1308</v>
      </c>
      <c r="D27">
        <v>0</v>
      </c>
      <c r="E27">
        <v>12580</v>
      </c>
      <c r="F27">
        <v>314.5</v>
      </c>
      <c r="G27">
        <v>314.5</v>
      </c>
      <c r="H27">
        <v>0</v>
      </c>
      <c r="I27">
        <v>13209</v>
      </c>
    </row>
    <row r="28" spans="1:9" x14ac:dyDescent="0.3">
      <c r="A28" t="s">
        <v>1341</v>
      </c>
      <c r="B28" s="1">
        <v>44797</v>
      </c>
      <c r="C28" t="s">
        <v>1312</v>
      </c>
      <c r="D28">
        <v>0</v>
      </c>
      <c r="E28">
        <v>21714</v>
      </c>
      <c r="F28">
        <v>542.85</v>
      </c>
      <c r="G28">
        <v>542.85</v>
      </c>
      <c r="H28">
        <v>0</v>
      </c>
      <c r="I28">
        <v>22799.7</v>
      </c>
    </row>
    <row r="29" spans="1:9" x14ac:dyDescent="0.3">
      <c r="A29" t="s">
        <v>1342</v>
      </c>
      <c r="B29" s="1">
        <v>44818</v>
      </c>
      <c r="C29" t="s">
        <v>1321</v>
      </c>
      <c r="D29">
        <v>0</v>
      </c>
      <c r="E29">
        <v>3000</v>
      </c>
      <c r="F29">
        <v>75</v>
      </c>
      <c r="G29">
        <v>75</v>
      </c>
      <c r="H29">
        <v>0</v>
      </c>
      <c r="I29">
        <v>3150</v>
      </c>
    </row>
    <row r="30" spans="1:9" x14ac:dyDescent="0.3">
      <c r="A30" t="s">
        <v>1343</v>
      </c>
      <c r="B30" s="1">
        <v>44818</v>
      </c>
      <c r="C30" t="s">
        <v>1325</v>
      </c>
      <c r="D30">
        <v>0</v>
      </c>
      <c r="E30">
        <v>9642</v>
      </c>
      <c r="F30">
        <v>241.05</v>
      </c>
      <c r="G30">
        <v>241.05</v>
      </c>
      <c r="H30">
        <v>0</v>
      </c>
      <c r="I30">
        <v>10124.1</v>
      </c>
    </row>
    <row r="31" spans="1:9" x14ac:dyDescent="0.3">
      <c r="A31" t="s">
        <v>1344</v>
      </c>
      <c r="B31" s="1">
        <v>44897</v>
      </c>
      <c r="C31" t="s">
        <v>1300</v>
      </c>
      <c r="D31">
        <v>0</v>
      </c>
      <c r="E31">
        <v>140400</v>
      </c>
      <c r="F31">
        <v>3510</v>
      </c>
      <c r="G31">
        <v>3510</v>
      </c>
      <c r="H31">
        <v>0</v>
      </c>
      <c r="I31">
        <v>147420</v>
      </c>
    </row>
    <row r="32" spans="1:9" x14ac:dyDescent="0.3">
      <c r="A32" t="s">
        <v>1345</v>
      </c>
      <c r="B32" s="1">
        <v>44897</v>
      </c>
      <c r="C32" t="s">
        <v>1325</v>
      </c>
      <c r="D32">
        <v>0</v>
      </c>
      <c r="E32">
        <v>2650.5</v>
      </c>
      <c r="F32">
        <v>66.27</v>
      </c>
      <c r="G32">
        <v>66.27</v>
      </c>
      <c r="H32">
        <v>0</v>
      </c>
      <c r="I32">
        <v>2783.03</v>
      </c>
    </row>
    <row r="33" spans="1:9" x14ac:dyDescent="0.3">
      <c r="A33" t="s">
        <v>1346</v>
      </c>
      <c r="B33" s="1">
        <v>44897</v>
      </c>
      <c r="C33" t="s">
        <v>1318</v>
      </c>
      <c r="D33">
        <v>0</v>
      </c>
      <c r="E33">
        <v>8502.2999999999993</v>
      </c>
      <c r="F33">
        <v>212.56</v>
      </c>
      <c r="G33">
        <v>212.56</v>
      </c>
      <c r="H33">
        <v>0</v>
      </c>
      <c r="I33">
        <v>8927.42</v>
      </c>
    </row>
    <row r="34" spans="1:9" x14ac:dyDescent="0.3">
      <c r="A34" t="s">
        <v>1347</v>
      </c>
      <c r="B34" s="1">
        <v>44935</v>
      </c>
      <c r="C34" t="s">
        <v>1348</v>
      </c>
      <c r="D34">
        <v>0</v>
      </c>
      <c r="E34">
        <v>3387</v>
      </c>
      <c r="F34">
        <v>84.68</v>
      </c>
      <c r="G34">
        <v>84.68</v>
      </c>
      <c r="H34">
        <v>0</v>
      </c>
      <c r="I34">
        <v>3556.35</v>
      </c>
    </row>
    <row r="35" spans="1:9" x14ac:dyDescent="0.3">
      <c r="A35" t="s">
        <v>1349</v>
      </c>
      <c r="B35" s="1">
        <v>45010</v>
      </c>
      <c r="C35" t="s">
        <v>1325</v>
      </c>
      <c r="D35">
        <v>0</v>
      </c>
      <c r="E35">
        <v>8874</v>
      </c>
      <c r="F35">
        <v>221.85</v>
      </c>
      <c r="G35">
        <v>221.85</v>
      </c>
      <c r="H35">
        <v>0</v>
      </c>
      <c r="I35">
        <v>9317.7000000000007</v>
      </c>
    </row>
    <row r="36" spans="1:9" x14ac:dyDescent="0.3">
      <c r="A36" t="s">
        <v>1350</v>
      </c>
      <c r="B36" s="1">
        <v>45019</v>
      </c>
      <c r="C36" t="s">
        <v>1327</v>
      </c>
      <c r="D36">
        <v>0</v>
      </c>
      <c r="E36">
        <v>8298.34</v>
      </c>
      <c r="F36">
        <v>207.47</v>
      </c>
      <c r="G36">
        <v>207.47</v>
      </c>
      <c r="H36">
        <v>0</v>
      </c>
      <c r="I36">
        <v>8713.2800000000007</v>
      </c>
    </row>
    <row r="37" spans="1:9" x14ac:dyDescent="0.3">
      <c r="A37" t="s">
        <v>1351</v>
      </c>
      <c r="B37" s="1">
        <v>45020</v>
      </c>
      <c r="C37" t="s">
        <v>1321</v>
      </c>
      <c r="D37">
        <v>0</v>
      </c>
      <c r="E37">
        <v>7630</v>
      </c>
      <c r="F37">
        <v>190.75</v>
      </c>
      <c r="G37">
        <v>190.75</v>
      </c>
      <c r="H37">
        <v>0</v>
      </c>
      <c r="I37">
        <v>8011.5</v>
      </c>
    </row>
    <row r="38" spans="1:9" x14ac:dyDescent="0.3">
      <c r="A38" t="s">
        <v>1352</v>
      </c>
      <c r="B38" s="1">
        <v>45157</v>
      </c>
      <c r="C38" t="s">
        <v>1325</v>
      </c>
      <c r="D38">
        <v>0</v>
      </c>
      <c r="E38">
        <v>4640.5</v>
      </c>
      <c r="F38">
        <v>116.02</v>
      </c>
      <c r="G38">
        <v>116.02</v>
      </c>
      <c r="H38">
        <v>0</v>
      </c>
      <c r="I38">
        <v>4872.53</v>
      </c>
    </row>
    <row r="39" spans="1:9" x14ac:dyDescent="0.3">
      <c r="A39" t="s">
        <v>1353</v>
      </c>
      <c r="B39" s="1">
        <v>45157</v>
      </c>
      <c r="C39" t="s">
        <v>1327</v>
      </c>
      <c r="D39">
        <v>0</v>
      </c>
      <c r="E39">
        <v>3895.04</v>
      </c>
      <c r="F39">
        <v>97.38</v>
      </c>
      <c r="G39">
        <v>97.38</v>
      </c>
      <c r="H39">
        <v>0</v>
      </c>
      <c r="I39">
        <v>4089.79</v>
      </c>
    </row>
    <row r="40" spans="1:9" x14ac:dyDescent="0.3">
      <c r="A40" t="s">
        <v>1354</v>
      </c>
      <c r="B40" s="1">
        <v>45164</v>
      </c>
      <c r="C40" t="s">
        <v>1355</v>
      </c>
      <c r="D40">
        <v>0</v>
      </c>
      <c r="E40">
        <v>6423.94</v>
      </c>
      <c r="F40">
        <v>160.6</v>
      </c>
      <c r="G40">
        <v>160.6</v>
      </c>
      <c r="H40">
        <v>0</v>
      </c>
      <c r="I40">
        <v>6745.14</v>
      </c>
    </row>
    <row r="41" spans="1:9" x14ac:dyDescent="0.3">
      <c r="B41" s="1"/>
      <c r="E41">
        <v>1674580.86</v>
      </c>
      <c r="F41">
        <v>11275.56</v>
      </c>
      <c r="G41">
        <v>11275.56</v>
      </c>
      <c r="H41">
        <v>61177.96</v>
      </c>
      <c r="I41">
        <v>1757777.42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2AF9-CCFE-41E3-8AC4-FBBFF8F39718}">
  <dimension ref="J1:Y5"/>
  <sheetViews>
    <sheetView showGridLines="0" tabSelected="1" zoomScale="69" zoomScaleNormal="69" workbookViewId="0">
      <selection activeCell="H4" sqref="H4"/>
    </sheetView>
  </sheetViews>
  <sheetFormatPr defaultRowHeight="14.4" x14ac:dyDescent="0.3"/>
  <cols>
    <col min="1" max="16384" width="8.88671875" style="19"/>
  </cols>
  <sheetData>
    <row r="1" spans="10:25" ht="14.4" customHeight="1" x14ac:dyDescent="0.3">
      <c r="J1" s="20" t="s">
        <v>1898</v>
      </c>
      <c r="K1" s="20"/>
      <c r="L1" s="20"/>
      <c r="M1" s="20"/>
      <c r="N1" s="20"/>
      <c r="O1" s="20"/>
      <c r="P1" s="20"/>
      <c r="Q1" s="20"/>
      <c r="R1" s="20"/>
      <c r="S1" s="20"/>
      <c r="T1" s="20"/>
      <c r="U1" s="20"/>
      <c r="V1" s="20"/>
      <c r="W1" s="20"/>
      <c r="X1" s="20"/>
      <c r="Y1" s="20"/>
    </row>
    <row r="2" spans="10:25" ht="14.4" customHeight="1" x14ac:dyDescent="0.3">
      <c r="J2" s="20"/>
      <c r="K2" s="20"/>
      <c r="L2" s="20"/>
      <c r="M2" s="20"/>
      <c r="N2" s="20"/>
      <c r="O2" s="20"/>
      <c r="P2" s="20"/>
      <c r="Q2" s="20"/>
      <c r="R2" s="20"/>
      <c r="S2" s="20"/>
      <c r="T2" s="20"/>
      <c r="U2" s="20"/>
      <c r="V2" s="20"/>
      <c r="W2" s="20"/>
      <c r="X2" s="20"/>
      <c r="Y2" s="20"/>
    </row>
    <row r="3" spans="10:25" ht="14.4" customHeight="1" x14ac:dyDescent="0.3">
      <c r="J3" s="20"/>
      <c r="K3" s="20"/>
      <c r="L3" s="20"/>
      <c r="M3" s="20"/>
      <c r="N3" s="20"/>
      <c r="O3" s="20"/>
      <c r="P3" s="20"/>
      <c r="Q3" s="20"/>
      <c r="R3" s="20"/>
      <c r="S3" s="20"/>
      <c r="T3" s="20"/>
      <c r="U3" s="20"/>
      <c r="V3" s="20"/>
      <c r="W3" s="20"/>
      <c r="X3" s="20"/>
      <c r="Y3" s="20"/>
    </row>
    <row r="4" spans="10:25" ht="14.4" customHeight="1" x14ac:dyDescent="0.3">
      <c r="J4" s="20"/>
      <c r="K4" s="20"/>
      <c r="L4" s="20"/>
      <c r="M4" s="20"/>
      <c r="N4" s="20"/>
      <c r="O4" s="20"/>
      <c r="P4" s="20"/>
      <c r="Q4" s="20"/>
      <c r="R4" s="20"/>
      <c r="S4" s="20"/>
      <c r="T4" s="20"/>
      <c r="U4" s="20"/>
      <c r="V4" s="20"/>
      <c r="W4" s="20"/>
      <c r="X4" s="20"/>
      <c r="Y4" s="20"/>
    </row>
    <row r="5" spans="10:25" ht="14.4" customHeight="1" x14ac:dyDescent="0.3">
      <c r="J5" s="20"/>
      <c r="K5" s="20"/>
      <c r="L5" s="20"/>
      <c r="M5" s="20"/>
      <c r="N5" s="20"/>
      <c r="O5" s="20"/>
      <c r="P5" s="20"/>
      <c r="Q5" s="20"/>
      <c r="R5" s="20"/>
      <c r="S5" s="20"/>
      <c r="T5" s="20"/>
      <c r="U5" s="20"/>
      <c r="V5" s="20"/>
      <c r="W5" s="20"/>
      <c r="X5" s="20"/>
      <c r="Y5" s="20"/>
    </row>
  </sheetData>
  <mergeCells count="1">
    <mergeCell ref="J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5AAE-53A5-4A97-8A91-7CBDC9B7E6E4}">
  <dimension ref="B3:C36"/>
  <sheetViews>
    <sheetView workbookViewId="0">
      <selection activeCell="B27" sqref="B27"/>
    </sheetView>
  </sheetViews>
  <sheetFormatPr defaultRowHeight="14.4" x14ac:dyDescent="0.3"/>
  <cols>
    <col min="2" max="2" width="12.5546875" bestFit="1" customWidth="1"/>
    <col min="3" max="3" width="18" bestFit="1" customWidth="1"/>
  </cols>
  <sheetData>
    <row r="3" spans="2:3" x14ac:dyDescent="0.3">
      <c r="B3" s="5" t="s">
        <v>1280</v>
      </c>
      <c r="C3" t="s">
        <v>1371</v>
      </c>
    </row>
    <row r="4" spans="2:3" x14ac:dyDescent="0.3">
      <c r="B4" s="6" t="s">
        <v>1356</v>
      </c>
    </row>
    <row r="5" spans="2:3" x14ac:dyDescent="0.3">
      <c r="B5" s="7" t="s">
        <v>1357</v>
      </c>
      <c r="C5">
        <v>144767</v>
      </c>
    </row>
    <row r="6" spans="2:3" x14ac:dyDescent="0.3">
      <c r="B6" s="7" t="s">
        <v>1358</v>
      </c>
      <c r="C6">
        <v>89076</v>
      </c>
    </row>
    <row r="7" spans="2:3" x14ac:dyDescent="0.3">
      <c r="B7" s="7" t="s">
        <v>1359</v>
      </c>
      <c r="C7">
        <v>59442</v>
      </c>
    </row>
    <row r="8" spans="2:3" x14ac:dyDescent="0.3">
      <c r="B8" s="7" t="s">
        <v>1360</v>
      </c>
      <c r="C8">
        <v>67648</v>
      </c>
    </row>
    <row r="9" spans="2:3" x14ac:dyDescent="0.3">
      <c r="B9" s="7" t="s">
        <v>1361</v>
      </c>
      <c r="C9">
        <v>32935</v>
      </c>
    </row>
    <row r="10" spans="2:3" x14ac:dyDescent="0.3">
      <c r="B10" s="7" t="s">
        <v>1362</v>
      </c>
      <c r="C10">
        <v>105278</v>
      </c>
    </row>
    <row r="11" spans="2:3" x14ac:dyDescent="0.3">
      <c r="B11" s="7" t="s">
        <v>1363</v>
      </c>
      <c r="C11">
        <v>26514</v>
      </c>
    </row>
    <row r="12" spans="2:3" x14ac:dyDescent="0.3">
      <c r="B12" s="7" t="s">
        <v>1364</v>
      </c>
      <c r="C12">
        <v>26076</v>
      </c>
    </row>
    <row r="13" spans="2:3" x14ac:dyDescent="0.3">
      <c r="B13" s="7" t="s">
        <v>1365</v>
      </c>
      <c r="C13">
        <v>27354</v>
      </c>
    </row>
    <row r="14" spans="2:3" x14ac:dyDescent="0.3">
      <c r="B14" s="6" t="s">
        <v>1366</v>
      </c>
    </row>
    <row r="15" spans="2:3" x14ac:dyDescent="0.3">
      <c r="B15" s="7" t="s">
        <v>1367</v>
      </c>
      <c r="C15">
        <v>27796</v>
      </c>
    </row>
    <row r="16" spans="2:3" x14ac:dyDescent="0.3">
      <c r="B16" s="7" t="s">
        <v>1368</v>
      </c>
      <c r="C16">
        <v>25978</v>
      </c>
    </row>
    <row r="17" spans="2:3" x14ac:dyDescent="0.3">
      <c r="B17" s="7" t="s">
        <v>1369</v>
      </c>
      <c r="C17">
        <v>31957</v>
      </c>
    </row>
    <row r="18" spans="2:3" x14ac:dyDescent="0.3">
      <c r="B18" s="7" t="s">
        <v>1357</v>
      </c>
      <c r="C18">
        <v>28016</v>
      </c>
    </row>
    <row r="19" spans="2:3" x14ac:dyDescent="0.3">
      <c r="B19" s="7" t="s">
        <v>1358</v>
      </c>
      <c r="C19">
        <v>13503</v>
      </c>
    </row>
    <row r="20" spans="2:3" x14ac:dyDescent="0.3">
      <c r="B20" s="7" t="s">
        <v>1359</v>
      </c>
      <c r="C20">
        <v>18463</v>
      </c>
    </row>
    <row r="21" spans="2:3" x14ac:dyDescent="0.3">
      <c r="B21" s="7" t="s">
        <v>1360</v>
      </c>
      <c r="C21">
        <v>9673</v>
      </c>
    </row>
    <row r="22" spans="2:3" x14ac:dyDescent="0.3">
      <c r="B22" s="7" t="s">
        <v>1361</v>
      </c>
      <c r="C22">
        <v>45929</v>
      </c>
    </row>
    <row r="23" spans="2:3" x14ac:dyDescent="0.3">
      <c r="B23" s="7" t="s">
        <v>1362</v>
      </c>
      <c r="C23">
        <v>9576</v>
      </c>
    </row>
    <row r="24" spans="2:3" x14ac:dyDescent="0.3">
      <c r="B24" s="7" t="s">
        <v>1363</v>
      </c>
      <c r="C24">
        <v>6257</v>
      </c>
    </row>
    <row r="25" spans="2:3" x14ac:dyDescent="0.3">
      <c r="B25" s="7" t="s">
        <v>1364</v>
      </c>
      <c r="C25">
        <v>3115</v>
      </c>
    </row>
    <row r="26" spans="2:3" x14ac:dyDescent="0.3">
      <c r="B26" s="7" t="s">
        <v>1365</v>
      </c>
      <c r="C26">
        <v>8547</v>
      </c>
    </row>
    <row r="27" spans="2:3" x14ac:dyDescent="0.3">
      <c r="B27" s="6" t="s">
        <v>1370</v>
      </c>
    </row>
    <row r="28" spans="2:3" x14ac:dyDescent="0.3">
      <c r="B28" s="7" t="s">
        <v>1367</v>
      </c>
      <c r="C28">
        <v>10825</v>
      </c>
    </row>
    <row r="29" spans="2:3" x14ac:dyDescent="0.3">
      <c r="B29" s="7" t="s">
        <v>1368</v>
      </c>
      <c r="C29">
        <v>19334</v>
      </c>
    </row>
    <row r="30" spans="2:3" x14ac:dyDescent="0.3">
      <c r="B30" s="7" t="s">
        <v>1369</v>
      </c>
      <c r="C30">
        <v>8019</v>
      </c>
    </row>
    <row r="31" spans="2:3" x14ac:dyDescent="0.3">
      <c r="B31" s="7" t="s">
        <v>1357</v>
      </c>
      <c r="C31">
        <v>10634</v>
      </c>
    </row>
    <row r="32" spans="2:3" x14ac:dyDescent="0.3">
      <c r="B32" s="7" t="s">
        <v>1358</v>
      </c>
      <c r="C32">
        <v>9813</v>
      </c>
    </row>
    <row r="33" spans="2:3" x14ac:dyDescent="0.3">
      <c r="B33" s="7" t="s">
        <v>1359</v>
      </c>
      <c r="C33">
        <v>18821</v>
      </c>
    </row>
    <row r="34" spans="2:3" x14ac:dyDescent="0.3">
      <c r="B34" s="7" t="s">
        <v>1360</v>
      </c>
      <c r="C34">
        <v>5150</v>
      </c>
    </row>
    <row r="35" spans="2:3" x14ac:dyDescent="0.3">
      <c r="B35" s="7" t="s">
        <v>1361</v>
      </c>
      <c r="C35">
        <v>4394</v>
      </c>
    </row>
    <row r="36" spans="2:3" x14ac:dyDescent="0.3">
      <c r="B36" s="6" t="s">
        <v>1289</v>
      </c>
      <c r="C36">
        <v>894890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D4D8B-55DF-47E4-953C-119B18CDED87}">
  <dimension ref="A3:G36"/>
  <sheetViews>
    <sheetView topLeftCell="A13" workbookViewId="0">
      <selection activeCell="E5" sqref="E5"/>
    </sheetView>
  </sheetViews>
  <sheetFormatPr defaultRowHeight="14.4" x14ac:dyDescent="0.3"/>
  <cols>
    <col min="1" max="1" width="12.5546875" bestFit="1" customWidth="1"/>
    <col min="2" max="2" width="18" bestFit="1" customWidth="1"/>
    <col min="4" max="4" width="9.44140625" customWidth="1"/>
    <col min="5" max="5" width="13.77734375" customWidth="1"/>
  </cols>
  <sheetData>
    <row r="3" spans="1:7" x14ac:dyDescent="0.3">
      <c r="A3" s="5" t="s">
        <v>1280</v>
      </c>
      <c r="B3" t="s">
        <v>1371</v>
      </c>
    </row>
    <row r="4" spans="1:7" x14ac:dyDescent="0.3">
      <c r="A4" s="6" t="s">
        <v>1356</v>
      </c>
      <c r="B4">
        <v>579090</v>
      </c>
    </row>
    <row r="5" spans="1:7" x14ac:dyDescent="0.3">
      <c r="A5" s="7" t="s">
        <v>1357</v>
      </c>
      <c r="B5">
        <v>144767</v>
      </c>
      <c r="D5" s="7" t="s">
        <v>1357</v>
      </c>
      <c r="E5" t="str">
        <f>D5&amp;-$A$4</f>
        <v>Apr-2022</v>
      </c>
      <c r="F5">
        <v>144767</v>
      </c>
      <c r="G5" t="e">
        <v>#N/A</v>
      </c>
    </row>
    <row r="6" spans="1:7" x14ac:dyDescent="0.3">
      <c r="A6" s="7" t="s">
        <v>1358</v>
      </c>
      <c r="B6">
        <v>89076</v>
      </c>
      <c r="D6" s="7" t="s">
        <v>1358</v>
      </c>
      <c r="E6" t="str">
        <f t="shared" ref="E6:E13" si="0">D6&amp;-$A$4</f>
        <v>May-2022</v>
      </c>
      <c r="F6">
        <v>89076</v>
      </c>
      <c r="G6" t="e">
        <v>#N/A</v>
      </c>
    </row>
    <row r="7" spans="1:7" x14ac:dyDescent="0.3">
      <c r="A7" s="7" t="s">
        <v>1359</v>
      </c>
      <c r="B7">
        <v>59442</v>
      </c>
      <c r="D7" s="7" t="s">
        <v>1359</v>
      </c>
      <c r="E7" t="str">
        <f t="shared" si="0"/>
        <v>Jun-2022</v>
      </c>
      <c r="F7">
        <v>59442</v>
      </c>
      <c r="G7">
        <f t="shared" ref="G7:G34" si="1">AVERAGE(F6:F8)</f>
        <v>72055.333333333328</v>
      </c>
    </row>
    <row r="8" spans="1:7" x14ac:dyDescent="0.3">
      <c r="A8" s="7" t="s">
        <v>1360</v>
      </c>
      <c r="B8">
        <v>67648</v>
      </c>
      <c r="D8" s="7" t="s">
        <v>1360</v>
      </c>
      <c r="E8" t="str">
        <f t="shared" si="0"/>
        <v>Jul-2022</v>
      </c>
      <c r="F8">
        <v>67648</v>
      </c>
      <c r="G8">
        <f t="shared" si="1"/>
        <v>53341.666666666664</v>
      </c>
    </row>
    <row r="9" spans="1:7" x14ac:dyDescent="0.3">
      <c r="A9" s="7" t="s">
        <v>1361</v>
      </c>
      <c r="B9">
        <v>32935</v>
      </c>
      <c r="D9" s="7" t="s">
        <v>1361</v>
      </c>
      <c r="E9" t="str">
        <f t="shared" si="0"/>
        <v>Aug-2022</v>
      </c>
      <c r="F9">
        <v>32935</v>
      </c>
      <c r="G9">
        <f t="shared" si="1"/>
        <v>68620.333333333328</v>
      </c>
    </row>
    <row r="10" spans="1:7" x14ac:dyDescent="0.3">
      <c r="A10" s="7" t="s">
        <v>1362</v>
      </c>
      <c r="B10">
        <v>105278</v>
      </c>
      <c r="D10" s="7" t="s">
        <v>1362</v>
      </c>
      <c r="E10" t="str">
        <f t="shared" si="0"/>
        <v>Sep-2022</v>
      </c>
      <c r="F10">
        <v>105278</v>
      </c>
      <c r="G10">
        <f t="shared" si="1"/>
        <v>54909</v>
      </c>
    </row>
    <row r="11" spans="1:7" x14ac:dyDescent="0.3">
      <c r="A11" s="7" t="s">
        <v>1363</v>
      </c>
      <c r="B11">
        <v>26514</v>
      </c>
      <c r="D11" s="7" t="s">
        <v>1363</v>
      </c>
      <c r="E11" t="str">
        <f t="shared" si="0"/>
        <v>Oct-2022</v>
      </c>
      <c r="F11">
        <v>26514</v>
      </c>
      <c r="G11">
        <f t="shared" si="1"/>
        <v>52622.666666666664</v>
      </c>
    </row>
    <row r="12" spans="1:7" x14ac:dyDescent="0.3">
      <c r="A12" s="7" t="s">
        <v>1364</v>
      </c>
      <c r="B12">
        <v>26076</v>
      </c>
      <c r="D12" s="7" t="s">
        <v>1364</v>
      </c>
      <c r="E12" t="str">
        <f t="shared" si="0"/>
        <v>Nov-2022</v>
      </c>
      <c r="F12">
        <v>26076</v>
      </c>
      <c r="G12">
        <f t="shared" si="1"/>
        <v>26648</v>
      </c>
    </row>
    <row r="13" spans="1:7" x14ac:dyDescent="0.3">
      <c r="A13" s="7" t="s">
        <v>1365</v>
      </c>
      <c r="B13">
        <v>27354</v>
      </c>
      <c r="D13" s="7" t="s">
        <v>1365</v>
      </c>
      <c r="E13" t="str">
        <f t="shared" si="0"/>
        <v>Dec-2022</v>
      </c>
      <c r="F13">
        <v>27354</v>
      </c>
      <c r="G13">
        <f t="shared" si="1"/>
        <v>27075.333333333332</v>
      </c>
    </row>
    <row r="14" spans="1:7" x14ac:dyDescent="0.3">
      <c r="A14" s="6" t="s">
        <v>1366</v>
      </c>
      <c r="B14">
        <v>228810</v>
      </c>
      <c r="D14" s="7" t="s">
        <v>1367</v>
      </c>
      <c r="E14" t="str">
        <f>D14&amp;-$A$14</f>
        <v>Jan-2023</v>
      </c>
      <c r="F14">
        <v>27796</v>
      </c>
      <c r="G14">
        <f t="shared" si="1"/>
        <v>27042.666666666668</v>
      </c>
    </row>
    <row r="15" spans="1:7" x14ac:dyDescent="0.3">
      <c r="A15" s="7" t="s">
        <v>1367</v>
      </c>
      <c r="B15">
        <v>27796</v>
      </c>
      <c r="D15" s="7" t="s">
        <v>1368</v>
      </c>
      <c r="E15" t="str">
        <f t="shared" ref="E15:E25" si="2">D15&amp;-$A$14</f>
        <v>Feb-2023</v>
      </c>
      <c r="F15">
        <v>25978</v>
      </c>
      <c r="G15">
        <f t="shared" si="1"/>
        <v>28577</v>
      </c>
    </row>
    <row r="16" spans="1:7" x14ac:dyDescent="0.3">
      <c r="A16" s="7" t="s">
        <v>1368</v>
      </c>
      <c r="B16">
        <v>25978</v>
      </c>
      <c r="D16" s="7" t="s">
        <v>1369</v>
      </c>
      <c r="E16" t="str">
        <f t="shared" si="2"/>
        <v>Mar-2023</v>
      </c>
      <c r="F16">
        <v>31957</v>
      </c>
      <c r="G16">
        <f t="shared" si="1"/>
        <v>28650.333333333332</v>
      </c>
    </row>
    <row r="17" spans="1:7" x14ac:dyDescent="0.3">
      <c r="A17" s="7" t="s">
        <v>1369</v>
      </c>
      <c r="B17">
        <v>31957</v>
      </c>
      <c r="D17" s="7" t="s">
        <v>1357</v>
      </c>
      <c r="E17" t="str">
        <f t="shared" si="2"/>
        <v>Apr-2023</v>
      </c>
      <c r="F17">
        <v>28016</v>
      </c>
      <c r="G17">
        <f t="shared" si="1"/>
        <v>24492</v>
      </c>
    </row>
    <row r="18" spans="1:7" x14ac:dyDescent="0.3">
      <c r="A18" s="7" t="s">
        <v>1357</v>
      </c>
      <c r="B18">
        <v>28016</v>
      </c>
      <c r="D18" s="7" t="s">
        <v>1358</v>
      </c>
      <c r="E18" t="str">
        <f t="shared" si="2"/>
        <v>May-2023</v>
      </c>
      <c r="F18">
        <v>13503</v>
      </c>
      <c r="G18">
        <f t="shared" si="1"/>
        <v>19994</v>
      </c>
    </row>
    <row r="19" spans="1:7" x14ac:dyDescent="0.3">
      <c r="A19" s="7" t="s">
        <v>1358</v>
      </c>
      <c r="B19">
        <v>13503</v>
      </c>
      <c r="D19" s="7" t="s">
        <v>1359</v>
      </c>
      <c r="E19" t="str">
        <f t="shared" si="2"/>
        <v>Jun-2023</v>
      </c>
      <c r="F19">
        <v>18463</v>
      </c>
      <c r="G19">
        <f t="shared" si="1"/>
        <v>13879.666666666666</v>
      </c>
    </row>
    <row r="20" spans="1:7" x14ac:dyDescent="0.3">
      <c r="A20" s="7" t="s">
        <v>1359</v>
      </c>
      <c r="B20">
        <v>18463</v>
      </c>
      <c r="D20" s="7" t="s">
        <v>1360</v>
      </c>
      <c r="E20" t="str">
        <f t="shared" si="2"/>
        <v>Jul-2023</v>
      </c>
      <c r="F20">
        <v>9673</v>
      </c>
      <c r="G20">
        <f t="shared" si="1"/>
        <v>24688.333333333332</v>
      </c>
    </row>
    <row r="21" spans="1:7" x14ac:dyDescent="0.3">
      <c r="A21" s="7" t="s">
        <v>1360</v>
      </c>
      <c r="B21">
        <v>9673</v>
      </c>
      <c r="D21" s="7" t="s">
        <v>1361</v>
      </c>
      <c r="E21" t="str">
        <f t="shared" si="2"/>
        <v>Aug-2023</v>
      </c>
      <c r="F21">
        <v>45929</v>
      </c>
      <c r="G21">
        <f t="shared" si="1"/>
        <v>21726</v>
      </c>
    </row>
    <row r="22" spans="1:7" x14ac:dyDescent="0.3">
      <c r="A22" s="7" t="s">
        <v>1361</v>
      </c>
      <c r="B22">
        <v>45929</v>
      </c>
      <c r="D22" s="7" t="s">
        <v>1362</v>
      </c>
      <c r="E22" t="str">
        <f t="shared" si="2"/>
        <v>Sep-2023</v>
      </c>
      <c r="F22">
        <v>9576</v>
      </c>
      <c r="G22">
        <f t="shared" si="1"/>
        <v>20587.333333333332</v>
      </c>
    </row>
    <row r="23" spans="1:7" x14ac:dyDescent="0.3">
      <c r="A23" s="7" t="s">
        <v>1362</v>
      </c>
      <c r="B23">
        <v>9576</v>
      </c>
      <c r="D23" s="7" t="s">
        <v>1363</v>
      </c>
      <c r="E23" t="str">
        <f t="shared" si="2"/>
        <v>Oct-2023</v>
      </c>
      <c r="F23">
        <v>6257</v>
      </c>
      <c r="G23">
        <f t="shared" si="1"/>
        <v>6316</v>
      </c>
    </row>
    <row r="24" spans="1:7" x14ac:dyDescent="0.3">
      <c r="A24" s="7" t="s">
        <v>1363</v>
      </c>
      <c r="B24">
        <v>6257</v>
      </c>
      <c r="D24" s="7" t="s">
        <v>1364</v>
      </c>
      <c r="E24" t="str">
        <f t="shared" si="2"/>
        <v>Nov-2023</v>
      </c>
      <c r="F24">
        <v>3115</v>
      </c>
      <c r="G24">
        <f t="shared" si="1"/>
        <v>5973</v>
      </c>
    </row>
    <row r="25" spans="1:7" x14ac:dyDescent="0.3">
      <c r="A25" s="7" t="s">
        <v>1364</v>
      </c>
      <c r="B25">
        <v>3115</v>
      </c>
      <c r="D25" s="7" t="s">
        <v>1365</v>
      </c>
      <c r="E25" t="str">
        <f t="shared" si="2"/>
        <v>Dec-2023</v>
      </c>
      <c r="F25">
        <v>8547</v>
      </c>
      <c r="G25">
        <f t="shared" si="1"/>
        <v>7495.666666666667</v>
      </c>
    </row>
    <row r="26" spans="1:7" x14ac:dyDescent="0.3">
      <c r="A26" s="7" t="s">
        <v>1365</v>
      </c>
      <c r="B26">
        <v>8547</v>
      </c>
      <c r="D26" s="7" t="s">
        <v>1367</v>
      </c>
      <c r="E26" t="str">
        <f>D26&amp;-$A$27</f>
        <v>Jan-2024</v>
      </c>
      <c r="F26">
        <v>10825</v>
      </c>
      <c r="G26">
        <f t="shared" si="1"/>
        <v>12902</v>
      </c>
    </row>
    <row r="27" spans="1:7" x14ac:dyDescent="0.3">
      <c r="A27" s="6" t="s">
        <v>1370</v>
      </c>
      <c r="B27">
        <v>86990</v>
      </c>
      <c r="D27" s="7" t="s">
        <v>1368</v>
      </c>
      <c r="E27" t="str">
        <f t="shared" ref="E27:E34" si="3">D27&amp;-$A$27</f>
        <v>Feb-2024</v>
      </c>
      <c r="F27">
        <v>19334</v>
      </c>
      <c r="G27">
        <f t="shared" si="1"/>
        <v>12726</v>
      </c>
    </row>
    <row r="28" spans="1:7" x14ac:dyDescent="0.3">
      <c r="A28" s="7" t="s">
        <v>1367</v>
      </c>
      <c r="B28">
        <v>10825</v>
      </c>
      <c r="D28" s="7" t="s">
        <v>1369</v>
      </c>
      <c r="E28" t="str">
        <f t="shared" si="3"/>
        <v>Mar-2024</v>
      </c>
      <c r="F28">
        <v>8019</v>
      </c>
      <c r="G28">
        <f t="shared" si="1"/>
        <v>12662.333333333334</v>
      </c>
    </row>
    <row r="29" spans="1:7" x14ac:dyDescent="0.3">
      <c r="A29" s="7" t="s">
        <v>1368</v>
      </c>
      <c r="B29">
        <v>19334</v>
      </c>
      <c r="D29" s="7" t="s">
        <v>1357</v>
      </c>
      <c r="E29" t="str">
        <f t="shared" si="3"/>
        <v>Apr-2024</v>
      </c>
      <c r="F29">
        <v>10634</v>
      </c>
      <c r="G29">
        <f t="shared" si="1"/>
        <v>9488.6666666666661</v>
      </c>
    </row>
    <row r="30" spans="1:7" x14ac:dyDescent="0.3">
      <c r="A30" s="7" t="s">
        <v>1369</v>
      </c>
      <c r="B30">
        <v>8019</v>
      </c>
      <c r="D30" s="7" t="s">
        <v>1358</v>
      </c>
      <c r="E30" t="str">
        <f t="shared" si="3"/>
        <v>May-2024</v>
      </c>
      <c r="F30">
        <v>9813</v>
      </c>
      <c r="G30">
        <f t="shared" si="1"/>
        <v>13089.333333333334</v>
      </c>
    </row>
    <row r="31" spans="1:7" x14ac:dyDescent="0.3">
      <c r="A31" s="7" t="s">
        <v>1357</v>
      </c>
      <c r="B31">
        <v>10634</v>
      </c>
      <c r="D31" s="7" t="s">
        <v>1359</v>
      </c>
      <c r="E31" t="str">
        <f t="shared" si="3"/>
        <v>Jun-2024</v>
      </c>
      <c r="F31">
        <v>18821</v>
      </c>
      <c r="G31">
        <f t="shared" si="1"/>
        <v>11261.333333333334</v>
      </c>
    </row>
    <row r="32" spans="1:7" x14ac:dyDescent="0.3">
      <c r="A32" s="7" t="s">
        <v>1358</v>
      </c>
      <c r="B32">
        <v>9813</v>
      </c>
      <c r="D32" s="7" t="s">
        <v>1360</v>
      </c>
      <c r="E32" t="str">
        <f t="shared" si="3"/>
        <v>Jul-2024</v>
      </c>
      <c r="F32">
        <v>5150</v>
      </c>
      <c r="G32">
        <f t="shared" si="1"/>
        <v>9455</v>
      </c>
    </row>
    <row r="33" spans="1:7" x14ac:dyDescent="0.3">
      <c r="A33" s="7" t="s">
        <v>1359</v>
      </c>
      <c r="B33">
        <v>18821</v>
      </c>
      <c r="D33" s="7" t="s">
        <v>1361</v>
      </c>
      <c r="E33" t="str">
        <f t="shared" si="3"/>
        <v>Aug-2024</v>
      </c>
      <c r="F33">
        <v>4394</v>
      </c>
      <c r="G33">
        <f t="shared" si="1"/>
        <v>4772</v>
      </c>
    </row>
    <row r="34" spans="1:7" x14ac:dyDescent="0.3">
      <c r="A34" s="7" t="s">
        <v>1360</v>
      </c>
      <c r="B34">
        <v>5150</v>
      </c>
      <c r="D34" s="7" t="s">
        <v>1362</v>
      </c>
      <c r="E34" t="str">
        <f t="shared" si="3"/>
        <v>Sep-2024</v>
      </c>
      <c r="G34">
        <f t="shared" si="1"/>
        <v>4394</v>
      </c>
    </row>
    <row r="35" spans="1:7" x14ac:dyDescent="0.3">
      <c r="A35" s="7" t="s">
        <v>1361</v>
      </c>
      <c r="B35">
        <v>4394</v>
      </c>
    </row>
    <row r="36" spans="1:7" x14ac:dyDescent="0.3">
      <c r="A36" s="6" t="s">
        <v>1289</v>
      </c>
      <c r="B36">
        <v>894890</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773AF-483E-42C5-BE1F-D512A3ED0EB6}">
  <dimension ref="B3:D14"/>
  <sheetViews>
    <sheetView workbookViewId="0">
      <selection activeCell="Q8" sqref="Q8"/>
    </sheetView>
  </sheetViews>
  <sheetFormatPr defaultRowHeight="14.4" x14ac:dyDescent="0.3"/>
  <cols>
    <col min="2" max="2" width="22.33203125" bestFit="1" customWidth="1"/>
    <col min="3" max="3" width="11.21875" bestFit="1" customWidth="1"/>
    <col min="4" max="4" width="11.77734375" bestFit="1" customWidth="1"/>
  </cols>
  <sheetData>
    <row r="3" spans="2:4" x14ac:dyDescent="0.3">
      <c r="B3" s="5" t="s">
        <v>1280</v>
      </c>
      <c r="C3" t="s">
        <v>1897</v>
      </c>
      <c r="D3" t="s">
        <v>1374</v>
      </c>
    </row>
    <row r="4" spans="2:4" x14ac:dyDescent="0.3">
      <c r="B4" s="6" t="s">
        <v>1281</v>
      </c>
      <c r="C4">
        <v>25105</v>
      </c>
      <c r="D4">
        <v>44</v>
      </c>
    </row>
    <row r="5" spans="2:4" x14ac:dyDescent="0.3">
      <c r="B5" s="6" t="s">
        <v>1282</v>
      </c>
      <c r="C5">
        <v>24050</v>
      </c>
      <c r="D5">
        <v>29</v>
      </c>
    </row>
    <row r="6" spans="2:4" x14ac:dyDescent="0.3">
      <c r="B6" s="6" t="s">
        <v>1236</v>
      </c>
      <c r="C6">
        <v>19965</v>
      </c>
      <c r="D6">
        <v>24</v>
      </c>
    </row>
    <row r="7" spans="2:4" x14ac:dyDescent="0.3">
      <c r="B7" s="6" t="s">
        <v>1285</v>
      </c>
      <c r="C7">
        <v>15520</v>
      </c>
      <c r="D7">
        <v>14</v>
      </c>
    </row>
    <row r="8" spans="2:4" x14ac:dyDescent="0.3">
      <c r="B8" s="6" t="s">
        <v>1229</v>
      </c>
      <c r="C8">
        <v>9540</v>
      </c>
      <c r="D8">
        <v>8</v>
      </c>
    </row>
    <row r="9" spans="2:4" x14ac:dyDescent="0.3">
      <c r="B9" s="6" t="s">
        <v>1234</v>
      </c>
      <c r="C9">
        <v>9172</v>
      </c>
      <c r="D9">
        <v>32</v>
      </c>
    </row>
    <row r="10" spans="2:4" x14ac:dyDescent="0.3">
      <c r="B10" s="6" t="s">
        <v>1288</v>
      </c>
      <c r="C10">
        <v>8925</v>
      </c>
      <c r="D10">
        <v>15</v>
      </c>
    </row>
    <row r="11" spans="2:4" x14ac:dyDescent="0.3">
      <c r="B11" s="6" t="s">
        <v>1239</v>
      </c>
      <c r="C11">
        <v>7640</v>
      </c>
      <c r="D11">
        <v>13</v>
      </c>
    </row>
    <row r="12" spans="2:4" x14ac:dyDescent="0.3">
      <c r="B12" s="6" t="s">
        <v>1235</v>
      </c>
      <c r="C12">
        <v>6820</v>
      </c>
      <c r="D12">
        <v>11</v>
      </c>
    </row>
    <row r="13" spans="2:4" x14ac:dyDescent="0.3">
      <c r="B13" s="6" t="s">
        <v>1286</v>
      </c>
      <c r="C13">
        <v>5770</v>
      </c>
      <c r="D13">
        <v>3</v>
      </c>
    </row>
    <row r="14" spans="2:4" x14ac:dyDescent="0.3">
      <c r="B14" s="6" t="s">
        <v>1289</v>
      </c>
      <c r="C14">
        <v>132507</v>
      </c>
      <c r="D14">
        <v>193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C24C9-7957-4575-AA82-735B9C5ED671}">
  <dimension ref="B3:D14"/>
  <sheetViews>
    <sheetView workbookViewId="0">
      <selection activeCell="B8" sqref="B8"/>
    </sheetView>
  </sheetViews>
  <sheetFormatPr defaultRowHeight="14.4" x14ac:dyDescent="0.3"/>
  <cols>
    <col min="2" max="2" width="20.5546875" bestFit="1" customWidth="1"/>
    <col min="3" max="3" width="11.77734375" bestFit="1" customWidth="1"/>
    <col min="4" max="4" width="11.21875" bestFit="1" customWidth="1"/>
  </cols>
  <sheetData>
    <row r="3" spans="2:4" x14ac:dyDescent="0.3">
      <c r="B3" s="5" t="s">
        <v>1280</v>
      </c>
      <c r="C3" t="s">
        <v>1374</v>
      </c>
      <c r="D3" t="s">
        <v>1897</v>
      </c>
    </row>
    <row r="4" spans="2:4" x14ac:dyDescent="0.3">
      <c r="B4" s="6" t="s">
        <v>1240</v>
      </c>
    </row>
    <row r="5" spans="2:4" x14ac:dyDescent="0.3">
      <c r="B5" s="7" t="s">
        <v>1105</v>
      </c>
      <c r="C5">
        <v>1</v>
      </c>
      <c r="D5">
        <v>180</v>
      </c>
    </row>
    <row r="6" spans="2:4" x14ac:dyDescent="0.3">
      <c r="B6" s="6" t="s">
        <v>1241</v>
      </c>
    </row>
    <row r="7" spans="2:4" x14ac:dyDescent="0.3">
      <c r="B7" s="7" t="s">
        <v>1118</v>
      </c>
      <c r="C7">
        <v>1</v>
      </c>
      <c r="D7">
        <v>15</v>
      </c>
    </row>
    <row r="8" spans="2:4" x14ac:dyDescent="0.3">
      <c r="B8" s="6" t="s">
        <v>1283</v>
      </c>
    </row>
    <row r="9" spans="2:4" x14ac:dyDescent="0.3">
      <c r="B9" s="7" t="s">
        <v>1135</v>
      </c>
      <c r="C9">
        <v>1</v>
      </c>
      <c r="D9">
        <v>38</v>
      </c>
    </row>
    <row r="10" spans="2:4" x14ac:dyDescent="0.3">
      <c r="B10" s="6" t="s">
        <v>1284</v>
      </c>
    </row>
    <row r="11" spans="2:4" x14ac:dyDescent="0.3">
      <c r="B11" s="7" t="s">
        <v>1069</v>
      </c>
      <c r="C11">
        <v>1</v>
      </c>
      <c r="D11">
        <v>645</v>
      </c>
    </row>
    <row r="12" spans="2:4" x14ac:dyDescent="0.3">
      <c r="B12" s="6" t="s">
        <v>1231</v>
      </c>
    </row>
    <row r="13" spans="2:4" x14ac:dyDescent="0.3">
      <c r="B13" s="7" t="s">
        <v>1045</v>
      </c>
      <c r="C13">
        <v>1</v>
      </c>
      <c r="D13">
        <v>120</v>
      </c>
    </row>
    <row r="14" spans="2:4" x14ac:dyDescent="0.3">
      <c r="B14" s="6" t="s">
        <v>1289</v>
      </c>
      <c r="C14">
        <v>5</v>
      </c>
      <c r="D14">
        <v>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2976-5CEA-4CB2-8A58-84064A857AEF}">
  <dimension ref="A1:E389"/>
  <sheetViews>
    <sheetView workbookViewId="0">
      <selection activeCell="A2" sqref="A2:E388"/>
    </sheetView>
  </sheetViews>
  <sheetFormatPr defaultRowHeight="14.4" x14ac:dyDescent="0.3"/>
  <cols>
    <col min="1" max="1" width="36.21875" bestFit="1" customWidth="1"/>
    <col min="2" max="2" width="8" bestFit="1" customWidth="1"/>
    <col min="3" max="3" width="9.44140625" style="2" bestFit="1" customWidth="1"/>
    <col min="4" max="4" width="6.5546875" style="3" bestFit="1" customWidth="1"/>
    <col min="5" max="5" width="10.44140625" style="2" bestFit="1" customWidth="1"/>
  </cols>
  <sheetData>
    <row r="1" spans="1:5" x14ac:dyDescent="0.3">
      <c r="A1" t="s">
        <v>1027</v>
      </c>
      <c r="B1" t="s">
        <v>1033</v>
      </c>
      <c r="C1" s="2" t="s">
        <v>1024</v>
      </c>
      <c r="D1" s="3" t="s">
        <v>1025</v>
      </c>
      <c r="E1" s="2" t="s">
        <v>1026</v>
      </c>
    </row>
    <row r="2" spans="1:5" x14ac:dyDescent="0.3">
      <c r="A2" t="s">
        <v>1653</v>
      </c>
      <c r="B2" t="s">
        <v>1034</v>
      </c>
      <c r="C2" s="2">
        <v>249</v>
      </c>
      <c r="D2" s="3">
        <v>2</v>
      </c>
      <c r="E2" s="2">
        <v>720</v>
      </c>
    </row>
    <row r="3" spans="1:5" x14ac:dyDescent="0.3">
      <c r="A3" t="s">
        <v>1780</v>
      </c>
      <c r="B3" t="s">
        <v>1035</v>
      </c>
      <c r="C3" s="2">
        <v>360</v>
      </c>
      <c r="D3" s="3">
        <v>3</v>
      </c>
      <c r="E3" s="2">
        <v>900</v>
      </c>
    </row>
    <row r="4" spans="1:5" x14ac:dyDescent="0.3">
      <c r="A4" t="s">
        <v>1520</v>
      </c>
      <c r="B4" t="s">
        <v>1036</v>
      </c>
      <c r="C4" s="2">
        <v>300</v>
      </c>
      <c r="D4" s="3">
        <v>1</v>
      </c>
      <c r="E4" s="2">
        <v>340</v>
      </c>
    </row>
    <row r="5" spans="1:5" x14ac:dyDescent="0.3">
      <c r="A5" t="s">
        <v>1521</v>
      </c>
      <c r="B5" t="s">
        <v>1037</v>
      </c>
      <c r="C5" s="2">
        <v>340</v>
      </c>
      <c r="D5" s="3">
        <v>1</v>
      </c>
      <c r="E5" s="2">
        <v>370</v>
      </c>
    </row>
    <row r="6" spans="1:5" x14ac:dyDescent="0.3">
      <c r="A6" t="s">
        <v>1522</v>
      </c>
      <c r="B6" t="s">
        <v>1038</v>
      </c>
      <c r="C6" s="2">
        <v>370</v>
      </c>
      <c r="D6" s="3">
        <v>2</v>
      </c>
      <c r="E6" s="2">
        <v>980</v>
      </c>
    </row>
    <row r="7" spans="1:5" x14ac:dyDescent="0.3">
      <c r="A7" t="s">
        <v>1523</v>
      </c>
      <c r="B7" t="s">
        <v>1039</v>
      </c>
      <c r="C7" s="2">
        <v>490</v>
      </c>
      <c r="D7" s="3">
        <v>4</v>
      </c>
      <c r="E7" s="2">
        <v>352</v>
      </c>
    </row>
    <row r="8" spans="1:5" x14ac:dyDescent="0.3">
      <c r="A8" t="s">
        <v>1827</v>
      </c>
      <c r="B8" t="s">
        <v>1242</v>
      </c>
      <c r="C8" s="2">
        <v>88</v>
      </c>
      <c r="D8" s="3">
        <v>1</v>
      </c>
      <c r="E8" s="2">
        <v>90</v>
      </c>
    </row>
    <row r="9" spans="1:5" x14ac:dyDescent="0.3">
      <c r="A9" t="s">
        <v>1828</v>
      </c>
      <c r="B9" t="s">
        <v>1059</v>
      </c>
      <c r="C9" s="2">
        <v>90</v>
      </c>
      <c r="D9" s="3">
        <v>6</v>
      </c>
      <c r="E9" s="2">
        <v>600</v>
      </c>
    </row>
    <row r="10" spans="1:5" x14ac:dyDescent="0.3">
      <c r="A10" t="s">
        <v>1596</v>
      </c>
      <c r="B10" t="s">
        <v>1040</v>
      </c>
      <c r="C10" s="2">
        <v>100</v>
      </c>
      <c r="D10" s="3">
        <v>22</v>
      </c>
      <c r="E10" s="2">
        <v>2200</v>
      </c>
    </row>
    <row r="11" spans="1:5" x14ac:dyDescent="0.3">
      <c r="A11" t="s">
        <v>1596</v>
      </c>
      <c r="B11" t="s">
        <v>1040</v>
      </c>
      <c r="C11" s="2">
        <v>100</v>
      </c>
      <c r="D11" s="3">
        <v>3</v>
      </c>
      <c r="E11" s="2">
        <v>315</v>
      </c>
    </row>
    <row r="12" spans="1:5" x14ac:dyDescent="0.3">
      <c r="A12" t="s">
        <v>1595</v>
      </c>
      <c r="B12" t="s">
        <v>1041</v>
      </c>
      <c r="C12" s="2">
        <v>105</v>
      </c>
      <c r="D12" s="3">
        <v>12</v>
      </c>
      <c r="E12" s="2">
        <v>1272</v>
      </c>
    </row>
    <row r="13" spans="1:5" x14ac:dyDescent="0.3">
      <c r="A13" t="s">
        <v>1650</v>
      </c>
      <c r="B13" t="s">
        <v>1042</v>
      </c>
      <c r="C13" s="2">
        <v>106</v>
      </c>
      <c r="D13" s="3">
        <v>1</v>
      </c>
      <c r="E13" s="2">
        <v>112</v>
      </c>
    </row>
    <row r="14" spans="1:5" x14ac:dyDescent="0.3">
      <c r="A14" t="s">
        <v>1644</v>
      </c>
      <c r="B14" t="s">
        <v>1043</v>
      </c>
      <c r="C14" s="2">
        <v>112</v>
      </c>
      <c r="D14" s="3">
        <v>16</v>
      </c>
      <c r="E14" s="2">
        <v>1904</v>
      </c>
    </row>
    <row r="15" spans="1:5" x14ac:dyDescent="0.3">
      <c r="A15" t="s">
        <v>1645</v>
      </c>
      <c r="B15" t="s">
        <v>1044</v>
      </c>
      <c r="C15" s="2">
        <v>119</v>
      </c>
      <c r="D15" s="3">
        <v>3</v>
      </c>
      <c r="E15" s="2">
        <v>357</v>
      </c>
    </row>
    <row r="16" spans="1:5" x14ac:dyDescent="0.3">
      <c r="A16" t="s">
        <v>1645</v>
      </c>
      <c r="B16" t="s">
        <v>1044</v>
      </c>
      <c r="C16" s="2">
        <v>119</v>
      </c>
      <c r="D16" s="3">
        <v>8</v>
      </c>
      <c r="E16" s="2">
        <v>960</v>
      </c>
    </row>
    <row r="17" spans="1:5" x14ac:dyDescent="0.3">
      <c r="A17" t="s">
        <v>1600</v>
      </c>
      <c r="B17" t="s">
        <v>1045</v>
      </c>
      <c r="C17" s="2">
        <v>120</v>
      </c>
      <c r="D17" s="3">
        <v>10</v>
      </c>
      <c r="E17" s="2">
        <v>1210</v>
      </c>
    </row>
    <row r="18" spans="1:5" x14ac:dyDescent="0.3">
      <c r="A18" t="s">
        <v>1652</v>
      </c>
      <c r="B18" t="s">
        <v>1046</v>
      </c>
      <c r="C18" s="2">
        <v>121</v>
      </c>
      <c r="D18" s="3">
        <v>43</v>
      </c>
      <c r="E18" s="2">
        <v>5590</v>
      </c>
    </row>
    <row r="19" spans="1:5" x14ac:dyDescent="0.3">
      <c r="A19" t="s">
        <v>1598</v>
      </c>
      <c r="B19" t="s">
        <v>1047</v>
      </c>
      <c r="C19" s="2">
        <v>130</v>
      </c>
      <c r="D19" s="3">
        <v>6</v>
      </c>
      <c r="E19" s="2">
        <v>822</v>
      </c>
    </row>
    <row r="20" spans="1:5" x14ac:dyDescent="0.3">
      <c r="A20" t="s">
        <v>1710</v>
      </c>
      <c r="B20" t="s">
        <v>1048</v>
      </c>
      <c r="C20" s="2">
        <v>137</v>
      </c>
      <c r="D20" s="3">
        <v>5</v>
      </c>
      <c r="E20" s="2">
        <v>700</v>
      </c>
    </row>
    <row r="21" spans="1:5" x14ac:dyDescent="0.3">
      <c r="A21" t="s">
        <v>1601</v>
      </c>
      <c r="B21" t="s">
        <v>1049</v>
      </c>
      <c r="C21" s="2">
        <v>140</v>
      </c>
      <c r="D21" s="3">
        <v>2</v>
      </c>
      <c r="E21" s="2">
        <v>288</v>
      </c>
    </row>
    <row r="22" spans="1:5" x14ac:dyDescent="0.3">
      <c r="A22" t="s">
        <v>1646</v>
      </c>
      <c r="B22" t="s">
        <v>1050</v>
      </c>
      <c r="C22" s="2">
        <v>144</v>
      </c>
      <c r="D22" s="3">
        <v>3</v>
      </c>
      <c r="E22" s="2">
        <v>447</v>
      </c>
    </row>
    <row r="23" spans="1:5" x14ac:dyDescent="0.3">
      <c r="A23" t="s">
        <v>1648</v>
      </c>
      <c r="B23" t="s">
        <v>1051</v>
      </c>
      <c r="C23" s="2">
        <v>149</v>
      </c>
      <c r="D23" s="3">
        <v>40</v>
      </c>
      <c r="E23" s="2">
        <v>6000</v>
      </c>
    </row>
    <row r="24" spans="1:5" x14ac:dyDescent="0.3">
      <c r="A24" t="s">
        <v>1597</v>
      </c>
      <c r="B24" t="s">
        <v>1052</v>
      </c>
      <c r="C24" s="2">
        <v>150</v>
      </c>
      <c r="D24" s="3">
        <v>17</v>
      </c>
      <c r="E24" s="2">
        <v>2601</v>
      </c>
    </row>
    <row r="25" spans="1:5" x14ac:dyDescent="0.3">
      <c r="A25" t="s">
        <v>1647</v>
      </c>
      <c r="B25" t="s">
        <v>1053</v>
      </c>
      <c r="C25" s="2">
        <v>153</v>
      </c>
      <c r="D25" s="3">
        <v>8</v>
      </c>
      <c r="E25" s="2">
        <v>1584</v>
      </c>
    </row>
    <row r="26" spans="1:5" x14ac:dyDescent="0.3">
      <c r="A26" t="s">
        <v>1709</v>
      </c>
      <c r="B26" t="s">
        <v>1054</v>
      </c>
      <c r="C26" s="2">
        <v>198</v>
      </c>
      <c r="D26" s="3">
        <v>1</v>
      </c>
      <c r="E26" s="2">
        <v>95</v>
      </c>
    </row>
    <row r="27" spans="1:5" x14ac:dyDescent="0.3">
      <c r="A27" t="s">
        <v>1743</v>
      </c>
      <c r="B27" t="s">
        <v>1055</v>
      </c>
      <c r="C27" s="2">
        <v>95</v>
      </c>
      <c r="D27" s="3">
        <v>8</v>
      </c>
      <c r="E27" s="2">
        <v>440</v>
      </c>
    </row>
    <row r="28" spans="1:5" x14ac:dyDescent="0.3">
      <c r="A28" t="s">
        <v>1599</v>
      </c>
      <c r="B28" t="s">
        <v>1056</v>
      </c>
      <c r="C28" s="2">
        <v>55</v>
      </c>
      <c r="D28" s="3">
        <v>24</v>
      </c>
      <c r="E28" s="2">
        <v>1728</v>
      </c>
    </row>
    <row r="29" spans="1:5" x14ac:dyDescent="0.3">
      <c r="A29" t="s">
        <v>1592</v>
      </c>
      <c r="B29" t="s">
        <v>1057</v>
      </c>
      <c r="C29" s="2">
        <v>72</v>
      </c>
      <c r="D29" s="3">
        <v>21</v>
      </c>
      <c r="E29" s="2">
        <v>1575</v>
      </c>
    </row>
    <row r="30" spans="1:5" x14ac:dyDescent="0.3">
      <c r="A30" t="s">
        <v>1591</v>
      </c>
      <c r="B30" t="s">
        <v>1058</v>
      </c>
      <c r="C30" s="2">
        <v>75</v>
      </c>
      <c r="D30" s="3">
        <v>50</v>
      </c>
      <c r="E30" s="2">
        <v>4500</v>
      </c>
    </row>
    <row r="31" spans="1:5" x14ac:dyDescent="0.3">
      <c r="A31" t="s">
        <v>1593</v>
      </c>
      <c r="B31" t="s">
        <v>1059</v>
      </c>
      <c r="C31" s="2">
        <v>90</v>
      </c>
      <c r="D31" s="3">
        <v>1</v>
      </c>
      <c r="E31" s="2">
        <v>99</v>
      </c>
    </row>
    <row r="32" spans="1:5" x14ac:dyDescent="0.3">
      <c r="A32" t="s">
        <v>1584</v>
      </c>
      <c r="B32" t="s">
        <v>1060</v>
      </c>
      <c r="C32" s="2">
        <v>200</v>
      </c>
      <c r="D32" s="3">
        <v>5</v>
      </c>
      <c r="E32" s="2">
        <v>1050</v>
      </c>
    </row>
    <row r="33" spans="1:5" x14ac:dyDescent="0.3">
      <c r="A33" t="s">
        <v>1675</v>
      </c>
      <c r="B33" t="s">
        <v>1061</v>
      </c>
      <c r="C33" s="2">
        <v>230</v>
      </c>
      <c r="D33" s="3">
        <v>8</v>
      </c>
      <c r="E33" s="2">
        <v>1840</v>
      </c>
    </row>
    <row r="34" spans="1:5" x14ac:dyDescent="0.3">
      <c r="A34" t="s">
        <v>1667</v>
      </c>
      <c r="B34" t="s">
        <v>1062</v>
      </c>
      <c r="C34" s="2">
        <v>304</v>
      </c>
      <c r="D34" s="3">
        <v>10</v>
      </c>
      <c r="E34" s="2">
        <v>3040</v>
      </c>
    </row>
    <row r="35" spans="1:5" x14ac:dyDescent="0.3">
      <c r="A35" t="s">
        <v>1730</v>
      </c>
      <c r="B35" t="s">
        <v>1063</v>
      </c>
      <c r="C35" s="2">
        <v>1415</v>
      </c>
      <c r="D35" s="3">
        <v>4</v>
      </c>
      <c r="E35" s="2">
        <v>5660</v>
      </c>
    </row>
    <row r="36" spans="1:5" x14ac:dyDescent="0.3">
      <c r="A36" t="s">
        <v>1731</v>
      </c>
      <c r="B36" t="s">
        <v>1064</v>
      </c>
      <c r="C36" s="2">
        <v>1440</v>
      </c>
      <c r="D36" s="3">
        <v>2</v>
      </c>
      <c r="E36" s="2">
        <v>2880</v>
      </c>
    </row>
    <row r="37" spans="1:5" x14ac:dyDescent="0.3">
      <c r="A37" t="s">
        <v>1434</v>
      </c>
      <c r="B37" t="s">
        <v>1065</v>
      </c>
      <c r="C37" s="2">
        <v>1490</v>
      </c>
      <c r="D37" s="3">
        <v>3</v>
      </c>
      <c r="E37" s="2">
        <v>4470</v>
      </c>
    </row>
    <row r="38" spans="1:5" x14ac:dyDescent="0.3">
      <c r="A38" t="s">
        <v>1435</v>
      </c>
      <c r="B38" t="s">
        <v>1066</v>
      </c>
      <c r="C38" s="2">
        <v>1500</v>
      </c>
      <c r="D38" s="3">
        <v>11</v>
      </c>
      <c r="E38" s="2">
        <v>16500</v>
      </c>
    </row>
    <row r="39" spans="1:5" x14ac:dyDescent="0.3">
      <c r="A39" t="s">
        <v>1732</v>
      </c>
      <c r="B39" t="s">
        <v>1067</v>
      </c>
      <c r="C39" s="2">
        <v>1655</v>
      </c>
      <c r="D39" s="3">
        <v>4</v>
      </c>
      <c r="E39" s="2">
        <v>6620</v>
      </c>
    </row>
    <row r="40" spans="1:5" x14ac:dyDescent="0.3">
      <c r="A40" t="s">
        <v>1431</v>
      </c>
      <c r="B40" t="s">
        <v>1068</v>
      </c>
      <c r="C40" s="2">
        <v>510</v>
      </c>
      <c r="D40" s="3">
        <v>2</v>
      </c>
      <c r="E40" s="2">
        <v>1020</v>
      </c>
    </row>
    <row r="41" spans="1:5" x14ac:dyDescent="0.3">
      <c r="A41" t="s">
        <v>1432</v>
      </c>
      <c r="B41" t="s">
        <v>1069</v>
      </c>
      <c r="C41" s="2">
        <v>645</v>
      </c>
      <c r="D41" s="3">
        <v>11</v>
      </c>
      <c r="E41" s="2">
        <v>7095</v>
      </c>
    </row>
    <row r="42" spans="1:5" x14ac:dyDescent="0.3">
      <c r="A42" t="s">
        <v>1433</v>
      </c>
      <c r="B42" t="s">
        <v>1070</v>
      </c>
      <c r="C42" s="2">
        <v>885</v>
      </c>
      <c r="D42" s="3">
        <v>3</v>
      </c>
      <c r="E42" s="2">
        <v>2655</v>
      </c>
    </row>
    <row r="43" spans="1:5" x14ac:dyDescent="0.3">
      <c r="A43" t="s">
        <v>1421</v>
      </c>
      <c r="B43" t="s">
        <v>1071</v>
      </c>
      <c r="C43" s="2">
        <v>1035</v>
      </c>
      <c r="D43" s="3">
        <v>6</v>
      </c>
      <c r="E43" s="2">
        <v>6210</v>
      </c>
    </row>
    <row r="44" spans="1:5" x14ac:dyDescent="0.3">
      <c r="A44" t="s">
        <v>1829</v>
      </c>
      <c r="B44" t="s">
        <v>1072</v>
      </c>
      <c r="C44" s="2">
        <v>1050</v>
      </c>
      <c r="D44" s="3">
        <v>7</v>
      </c>
      <c r="E44" s="2">
        <v>7350</v>
      </c>
    </row>
    <row r="45" spans="1:5" x14ac:dyDescent="0.3">
      <c r="A45" t="s">
        <v>1830</v>
      </c>
      <c r="B45" t="s">
        <v>1073</v>
      </c>
      <c r="C45" s="2">
        <v>1200</v>
      </c>
      <c r="D45" s="3">
        <v>4</v>
      </c>
      <c r="E45" s="2">
        <v>4800</v>
      </c>
    </row>
    <row r="46" spans="1:5" x14ac:dyDescent="0.3">
      <c r="A46" t="s">
        <v>1831</v>
      </c>
      <c r="B46" t="s">
        <v>1074</v>
      </c>
      <c r="C46" s="2">
        <v>1220</v>
      </c>
      <c r="D46" s="3">
        <v>1</v>
      </c>
      <c r="E46" s="2">
        <v>1220</v>
      </c>
    </row>
    <row r="47" spans="1:5" x14ac:dyDescent="0.3">
      <c r="A47" t="s">
        <v>1832</v>
      </c>
      <c r="B47" t="s">
        <v>1075</v>
      </c>
      <c r="C47" s="2">
        <v>1335</v>
      </c>
      <c r="D47" s="3">
        <v>2</v>
      </c>
      <c r="E47" s="2">
        <v>2670</v>
      </c>
    </row>
    <row r="48" spans="1:5" x14ac:dyDescent="0.3">
      <c r="A48" t="s">
        <v>1833</v>
      </c>
      <c r="B48" t="s">
        <v>1076</v>
      </c>
      <c r="C48" s="2">
        <v>1350</v>
      </c>
      <c r="D48" s="3">
        <v>2</v>
      </c>
      <c r="E48" s="2">
        <v>2700</v>
      </c>
    </row>
    <row r="49" spans="1:5" x14ac:dyDescent="0.3">
      <c r="A49" t="s">
        <v>1834</v>
      </c>
      <c r="B49" t="s">
        <v>1077</v>
      </c>
      <c r="C49" s="2">
        <v>1650</v>
      </c>
      <c r="D49" s="3">
        <v>1</v>
      </c>
      <c r="E49" s="2">
        <v>1650</v>
      </c>
    </row>
    <row r="50" spans="1:5" x14ac:dyDescent="0.3">
      <c r="A50" t="s">
        <v>1835</v>
      </c>
      <c r="B50" t="s">
        <v>1078</v>
      </c>
      <c r="C50" s="2">
        <v>1695</v>
      </c>
      <c r="D50" s="3">
        <v>2</v>
      </c>
      <c r="E50" s="2">
        <v>3390</v>
      </c>
    </row>
    <row r="51" spans="1:5" x14ac:dyDescent="0.3">
      <c r="A51" t="s">
        <v>1836</v>
      </c>
      <c r="B51" t="s">
        <v>1079</v>
      </c>
      <c r="C51" s="2">
        <v>420</v>
      </c>
      <c r="D51" s="3">
        <v>2</v>
      </c>
      <c r="E51" s="2">
        <v>840</v>
      </c>
    </row>
    <row r="52" spans="1:5" x14ac:dyDescent="0.3">
      <c r="A52" t="s">
        <v>1837</v>
      </c>
      <c r="B52" t="s">
        <v>1080</v>
      </c>
      <c r="C52" s="2">
        <v>435</v>
      </c>
      <c r="D52" s="3">
        <v>2</v>
      </c>
      <c r="E52" s="2">
        <v>870</v>
      </c>
    </row>
    <row r="53" spans="1:5" x14ac:dyDescent="0.3">
      <c r="A53" t="s">
        <v>1838</v>
      </c>
      <c r="B53" t="s">
        <v>1081</v>
      </c>
      <c r="C53" s="2">
        <v>450</v>
      </c>
      <c r="D53" s="3">
        <v>2</v>
      </c>
      <c r="E53" s="2">
        <v>900</v>
      </c>
    </row>
    <row r="54" spans="1:5" x14ac:dyDescent="0.3">
      <c r="A54" t="s">
        <v>1839</v>
      </c>
      <c r="B54" t="s">
        <v>1082</v>
      </c>
      <c r="C54" s="2">
        <v>465</v>
      </c>
      <c r="D54" s="3">
        <v>4</v>
      </c>
      <c r="E54" s="2">
        <v>1860</v>
      </c>
    </row>
    <row r="55" spans="1:5" x14ac:dyDescent="0.3">
      <c r="A55" t="s">
        <v>1840</v>
      </c>
      <c r="B55" t="s">
        <v>1083</v>
      </c>
      <c r="C55" s="2">
        <v>495</v>
      </c>
      <c r="D55" s="3">
        <v>4</v>
      </c>
      <c r="E55" s="2">
        <v>1980</v>
      </c>
    </row>
    <row r="56" spans="1:5" x14ac:dyDescent="0.3">
      <c r="A56" t="s">
        <v>1841</v>
      </c>
      <c r="B56" t="s">
        <v>1084</v>
      </c>
      <c r="C56" s="2">
        <v>525</v>
      </c>
      <c r="D56" s="3">
        <v>3</v>
      </c>
      <c r="E56" s="2">
        <v>1575</v>
      </c>
    </row>
    <row r="57" spans="1:5" x14ac:dyDescent="0.3">
      <c r="A57" t="s">
        <v>1842</v>
      </c>
      <c r="B57" t="s">
        <v>1085</v>
      </c>
      <c r="C57" s="2">
        <v>540</v>
      </c>
      <c r="D57" s="3">
        <v>2</v>
      </c>
      <c r="E57" s="2">
        <v>1080</v>
      </c>
    </row>
    <row r="58" spans="1:5" x14ac:dyDescent="0.3">
      <c r="A58" t="s">
        <v>1843</v>
      </c>
      <c r="B58" t="s">
        <v>1086</v>
      </c>
      <c r="C58" s="2">
        <v>555</v>
      </c>
      <c r="D58" s="3">
        <v>2</v>
      </c>
      <c r="E58" s="2">
        <v>1110</v>
      </c>
    </row>
    <row r="59" spans="1:5" x14ac:dyDescent="0.3">
      <c r="A59" t="s">
        <v>1844</v>
      </c>
      <c r="B59" t="s">
        <v>1087</v>
      </c>
      <c r="C59" s="2">
        <v>585</v>
      </c>
      <c r="D59" s="3">
        <v>5</v>
      </c>
      <c r="E59" s="2">
        <v>2925</v>
      </c>
    </row>
    <row r="60" spans="1:5" x14ac:dyDescent="0.3">
      <c r="A60" t="s">
        <v>1845</v>
      </c>
      <c r="B60" t="s">
        <v>1088</v>
      </c>
      <c r="C60" s="2">
        <v>600</v>
      </c>
      <c r="D60" s="3">
        <v>7</v>
      </c>
      <c r="E60" s="2">
        <v>4200</v>
      </c>
    </row>
    <row r="61" spans="1:5" x14ac:dyDescent="0.3">
      <c r="A61" t="s">
        <v>1846</v>
      </c>
      <c r="B61" t="s">
        <v>1089</v>
      </c>
      <c r="C61" s="2">
        <v>615</v>
      </c>
      <c r="D61" s="3">
        <v>7</v>
      </c>
      <c r="E61" s="2">
        <v>4305</v>
      </c>
    </row>
    <row r="62" spans="1:5" x14ac:dyDescent="0.3">
      <c r="A62" t="s">
        <v>1847</v>
      </c>
      <c r="B62" t="s">
        <v>1069</v>
      </c>
      <c r="C62" s="2">
        <v>645</v>
      </c>
      <c r="D62" s="3">
        <v>5</v>
      </c>
      <c r="E62" s="2">
        <v>3225</v>
      </c>
    </row>
    <row r="63" spans="1:5" x14ac:dyDescent="0.3">
      <c r="A63" t="s">
        <v>1848</v>
      </c>
      <c r="B63" t="s">
        <v>1090</v>
      </c>
      <c r="C63" s="2">
        <v>675</v>
      </c>
      <c r="D63" s="3">
        <v>9</v>
      </c>
      <c r="E63" s="2">
        <v>6075</v>
      </c>
    </row>
    <row r="64" spans="1:5" x14ac:dyDescent="0.3">
      <c r="A64" t="s">
        <v>1849</v>
      </c>
      <c r="B64" t="s">
        <v>1091</v>
      </c>
      <c r="C64" s="2">
        <v>690</v>
      </c>
      <c r="D64" s="3">
        <v>3</v>
      </c>
      <c r="E64" s="2">
        <v>2070</v>
      </c>
    </row>
    <row r="65" spans="1:5" x14ac:dyDescent="0.3">
      <c r="A65" t="s">
        <v>1850</v>
      </c>
      <c r="B65" t="s">
        <v>1092</v>
      </c>
      <c r="C65" s="2">
        <v>720</v>
      </c>
      <c r="D65" s="3">
        <v>5</v>
      </c>
      <c r="E65" s="2">
        <v>3600</v>
      </c>
    </row>
    <row r="66" spans="1:5" x14ac:dyDescent="0.3">
      <c r="A66" t="s">
        <v>1851</v>
      </c>
      <c r="B66" t="s">
        <v>1093</v>
      </c>
      <c r="C66" s="2">
        <v>735</v>
      </c>
      <c r="D66" s="3">
        <v>3</v>
      </c>
      <c r="E66" s="2">
        <v>2205</v>
      </c>
    </row>
    <row r="67" spans="1:5" x14ac:dyDescent="0.3">
      <c r="A67" t="s">
        <v>1852</v>
      </c>
      <c r="B67" t="s">
        <v>1094</v>
      </c>
      <c r="C67" s="2">
        <v>780</v>
      </c>
      <c r="D67" s="3">
        <v>6</v>
      </c>
      <c r="E67" s="2">
        <v>4680</v>
      </c>
    </row>
    <row r="68" spans="1:5" x14ac:dyDescent="0.3">
      <c r="A68" t="s">
        <v>1853</v>
      </c>
      <c r="B68" t="s">
        <v>1095</v>
      </c>
      <c r="C68" s="2">
        <v>855</v>
      </c>
      <c r="D68" s="3">
        <v>2</v>
      </c>
      <c r="E68" s="2">
        <v>1710</v>
      </c>
    </row>
    <row r="69" spans="1:5" x14ac:dyDescent="0.3">
      <c r="A69" t="s">
        <v>1854</v>
      </c>
      <c r="B69" t="s">
        <v>1070</v>
      </c>
      <c r="C69" s="2">
        <v>885</v>
      </c>
      <c r="D69" s="3">
        <v>2</v>
      </c>
      <c r="E69" s="2">
        <v>1770</v>
      </c>
    </row>
    <row r="70" spans="1:5" x14ac:dyDescent="0.3">
      <c r="A70" t="s">
        <v>1855</v>
      </c>
      <c r="B70" t="s">
        <v>1096</v>
      </c>
      <c r="C70" s="2">
        <v>900</v>
      </c>
      <c r="D70" s="3">
        <v>6</v>
      </c>
      <c r="E70" s="2">
        <v>5400</v>
      </c>
    </row>
    <row r="71" spans="1:5" x14ac:dyDescent="0.3">
      <c r="A71" t="s">
        <v>1856</v>
      </c>
      <c r="B71" t="s">
        <v>1097</v>
      </c>
      <c r="C71" s="2">
        <v>945</v>
      </c>
      <c r="D71" s="3">
        <v>6</v>
      </c>
      <c r="E71" s="2">
        <v>5670</v>
      </c>
    </row>
    <row r="72" spans="1:5" ht="28.8" x14ac:dyDescent="0.3">
      <c r="A72" s="18" t="s">
        <v>1857</v>
      </c>
      <c r="B72" t="s">
        <v>1098</v>
      </c>
      <c r="C72" s="2">
        <v>386</v>
      </c>
      <c r="D72" s="3">
        <v>7</v>
      </c>
      <c r="E72" s="2">
        <v>2702</v>
      </c>
    </row>
    <row r="73" spans="1:5" ht="28.8" x14ac:dyDescent="0.3">
      <c r="A73" s="18" t="s">
        <v>1858</v>
      </c>
      <c r="B73" t="s">
        <v>1052</v>
      </c>
      <c r="C73" s="2">
        <v>150</v>
      </c>
      <c r="D73" s="3">
        <v>9</v>
      </c>
      <c r="E73" s="2">
        <v>1350</v>
      </c>
    </row>
    <row r="74" spans="1:5" x14ac:dyDescent="0.3">
      <c r="A74" s="18" t="s">
        <v>1587</v>
      </c>
      <c r="B74" t="s">
        <v>1055</v>
      </c>
      <c r="C74" s="2">
        <v>220</v>
      </c>
      <c r="D74" s="3">
        <v>13</v>
      </c>
      <c r="E74" s="2">
        <v>2860</v>
      </c>
    </row>
    <row r="75" spans="1:5" x14ac:dyDescent="0.3">
      <c r="A75" s="18" t="s">
        <v>1588</v>
      </c>
      <c r="B75" t="s">
        <v>1099</v>
      </c>
      <c r="C75" s="2">
        <v>225</v>
      </c>
      <c r="D75" s="3">
        <v>4</v>
      </c>
      <c r="E75" s="2">
        <v>900</v>
      </c>
    </row>
    <row r="76" spans="1:5" x14ac:dyDescent="0.3">
      <c r="A76" t="s">
        <v>1654</v>
      </c>
      <c r="B76" t="s">
        <v>1100</v>
      </c>
      <c r="C76" s="2">
        <v>115</v>
      </c>
      <c r="D76" s="3">
        <v>4</v>
      </c>
      <c r="E76" s="2">
        <v>460</v>
      </c>
    </row>
    <row r="77" spans="1:5" x14ac:dyDescent="0.3">
      <c r="A77" t="s">
        <v>1511</v>
      </c>
      <c r="B77" t="s">
        <v>1045</v>
      </c>
      <c r="C77" s="2">
        <v>120</v>
      </c>
      <c r="D77" s="3">
        <v>9</v>
      </c>
      <c r="E77" s="2">
        <v>1080</v>
      </c>
    </row>
    <row r="78" spans="1:5" x14ac:dyDescent="0.3">
      <c r="A78" t="s">
        <v>1512</v>
      </c>
      <c r="B78" t="s">
        <v>1047</v>
      </c>
      <c r="C78" s="2">
        <v>130</v>
      </c>
      <c r="D78" s="3">
        <v>7</v>
      </c>
      <c r="E78" s="2">
        <v>910</v>
      </c>
    </row>
    <row r="79" spans="1:5" x14ac:dyDescent="0.3">
      <c r="A79" t="s">
        <v>1749</v>
      </c>
      <c r="B79" t="s">
        <v>1101</v>
      </c>
      <c r="C79" s="2">
        <v>135</v>
      </c>
      <c r="D79" s="3">
        <v>10</v>
      </c>
      <c r="E79" s="2">
        <v>1350</v>
      </c>
    </row>
    <row r="80" spans="1:5" x14ac:dyDescent="0.3">
      <c r="A80" t="s">
        <v>1657</v>
      </c>
      <c r="B80" t="s">
        <v>1102</v>
      </c>
      <c r="C80" s="2">
        <v>138</v>
      </c>
      <c r="D80" s="3">
        <v>30</v>
      </c>
      <c r="E80" s="2">
        <v>4140</v>
      </c>
    </row>
    <row r="81" spans="1:5" x14ac:dyDescent="0.3">
      <c r="A81" t="s">
        <v>1514</v>
      </c>
      <c r="B81" t="s">
        <v>1103</v>
      </c>
      <c r="C81" s="2">
        <v>165</v>
      </c>
      <c r="D81" s="3">
        <v>11</v>
      </c>
      <c r="E81" s="2">
        <v>1815</v>
      </c>
    </row>
    <row r="82" spans="1:5" x14ac:dyDescent="0.3">
      <c r="A82" t="s">
        <v>1513</v>
      </c>
      <c r="B82" t="s">
        <v>1104</v>
      </c>
      <c r="C82" s="2">
        <v>170</v>
      </c>
      <c r="D82" s="3">
        <v>8</v>
      </c>
      <c r="E82" s="2">
        <v>1360</v>
      </c>
    </row>
    <row r="83" spans="1:5" x14ac:dyDescent="0.3">
      <c r="A83" t="s">
        <v>1510</v>
      </c>
      <c r="B83" t="s">
        <v>1105</v>
      </c>
      <c r="C83" s="2">
        <v>180</v>
      </c>
      <c r="D83" s="3">
        <v>14</v>
      </c>
      <c r="E83" s="2">
        <v>2520</v>
      </c>
    </row>
    <row r="84" spans="1:5" x14ac:dyDescent="0.3">
      <c r="A84" t="s">
        <v>1655</v>
      </c>
      <c r="B84" t="s">
        <v>1106</v>
      </c>
      <c r="C84" s="2">
        <v>190</v>
      </c>
      <c r="D84" s="3">
        <v>4</v>
      </c>
      <c r="E84" s="2">
        <v>760</v>
      </c>
    </row>
    <row r="85" spans="1:5" x14ac:dyDescent="0.3">
      <c r="A85" t="s">
        <v>1748</v>
      </c>
      <c r="B85" t="s">
        <v>1107</v>
      </c>
      <c r="C85" s="2">
        <v>195</v>
      </c>
      <c r="D85" s="3">
        <v>4</v>
      </c>
      <c r="E85" s="2">
        <v>780</v>
      </c>
    </row>
    <row r="86" spans="1:5" x14ac:dyDescent="0.3">
      <c r="A86" t="s">
        <v>1515</v>
      </c>
      <c r="B86" t="s">
        <v>1055</v>
      </c>
      <c r="C86" s="2">
        <v>220</v>
      </c>
      <c r="D86" s="3">
        <v>7</v>
      </c>
      <c r="E86" s="2">
        <v>1540</v>
      </c>
    </row>
    <row r="87" spans="1:5" x14ac:dyDescent="0.3">
      <c r="A87" t="s">
        <v>1784</v>
      </c>
      <c r="B87" t="s">
        <v>1099</v>
      </c>
      <c r="C87" s="2">
        <v>225</v>
      </c>
      <c r="D87" s="3">
        <v>9</v>
      </c>
      <c r="E87" s="2">
        <v>2025</v>
      </c>
    </row>
    <row r="88" spans="1:5" x14ac:dyDescent="0.3">
      <c r="A88" t="s">
        <v>1783</v>
      </c>
      <c r="B88" t="s">
        <v>1108</v>
      </c>
      <c r="C88" s="2">
        <v>250</v>
      </c>
      <c r="D88" s="3">
        <v>1</v>
      </c>
      <c r="E88" s="2">
        <v>250</v>
      </c>
    </row>
    <row r="89" spans="1:5" x14ac:dyDescent="0.3">
      <c r="A89" t="s">
        <v>1785</v>
      </c>
      <c r="B89" t="s">
        <v>1109</v>
      </c>
      <c r="C89" s="2">
        <v>295</v>
      </c>
      <c r="D89" s="3">
        <v>7</v>
      </c>
      <c r="E89" s="2">
        <v>2065</v>
      </c>
    </row>
    <row r="90" spans="1:5" x14ac:dyDescent="0.3">
      <c r="A90" t="s">
        <v>1656</v>
      </c>
      <c r="B90" t="s">
        <v>1110</v>
      </c>
      <c r="C90" s="2">
        <v>345</v>
      </c>
      <c r="D90" s="3">
        <v>11</v>
      </c>
      <c r="E90" s="2">
        <v>3795</v>
      </c>
    </row>
    <row r="91" spans="1:5" x14ac:dyDescent="0.3">
      <c r="A91" t="s">
        <v>1738</v>
      </c>
      <c r="B91" t="s">
        <v>1111</v>
      </c>
      <c r="C91" s="2">
        <v>1025</v>
      </c>
      <c r="D91" s="3">
        <v>2</v>
      </c>
      <c r="E91" s="2">
        <v>2050</v>
      </c>
    </row>
    <row r="92" spans="1:5" x14ac:dyDescent="0.3">
      <c r="A92" t="s">
        <v>1770</v>
      </c>
      <c r="B92" t="s">
        <v>1091</v>
      </c>
      <c r="C92" s="2">
        <v>690</v>
      </c>
      <c r="D92" s="3">
        <v>2</v>
      </c>
      <c r="E92" s="2">
        <v>1380</v>
      </c>
    </row>
    <row r="93" spans="1:5" x14ac:dyDescent="0.3">
      <c r="A93" t="s">
        <v>1464</v>
      </c>
      <c r="B93" t="s">
        <v>1112</v>
      </c>
      <c r="C93" s="2">
        <v>710</v>
      </c>
      <c r="D93" s="3">
        <v>12</v>
      </c>
      <c r="E93" s="2">
        <v>8520</v>
      </c>
    </row>
    <row r="94" spans="1:5" x14ac:dyDescent="0.3">
      <c r="A94" t="s">
        <v>1740</v>
      </c>
      <c r="B94" t="s">
        <v>1113</v>
      </c>
      <c r="C94" s="2">
        <v>770</v>
      </c>
      <c r="D94" s="3">
        <v>15</v>
      </c>
      <c r="E94" s="2">
        <v>11550</v>
      </c>
    </row>
    <row r="95" spans="1:5" x14ac:dyDescent="0.3">
      <c r="A95" t="s">
        <v>1465</v>
      </c>
      <c r="B95" t="s">
        <v>1114</v>
      </c>
      <c r="C95" s="2">
        <v>825</v>
      </c>
      <c r="D95" s="3">
        <v>7</v>
      </c>
      <c r="E95" s="2">
        <v>5775</v>
      </c>
    </row>
    <row r="96" spans="1:5" x14ac:dyDescent="0.3">
      <c r="A96" t="s">
        <v>1466</v>
      </c>
      <c r="B96" t="s">
        <v>1115</v>
      </c>
      <c r="C96" s="2">
        <v>975</v>
      </c>
      <c r="D96" s="3">
        <v>6</v>
      </c>
      <c r="E96" s="2">
        <v>5850</v>
      </c>
    </row>
    <row r="97" spans="1:5" x14ac:dyDescent="0.3">
      <c r="A97" t="s">
        <v>1467</v>
      </c>
      <c r="B97" t="s">
        <v>1116</v>
      </c>
      <c r="C97" s="2">
        <v>990</v>
      </c>
      <c r="D97" s="3">
        <v>3</v>
      </c>
      <c r="E97" s="2">
        <v>2970</v>
      </c>
    </row>
    <row r="98" spans="1:5" x14ac:dyDescent="0.3">
      <c r="A98" t="s">
        <v>1737</v>
      </c>
      <c r="B98" t="s">
        <v>1088</v>
      </c>
      <c r="C98" s="2">
        <v>600</v>
      </c>
      <c r="D98" s="3">
        <v>3</v>
      </c>
      <c r="E98" s="2">
        <v>1800</v>
      </c>
    </row>
    <row r="99" spans="1:5" x14ac:dyDescent="0.3">
      <c r="A99" t="s">
        <v>1859</v>
      </c>
      <c r="B99" t="s">
        <v>1117</v>
      </c>
      <c r="C99" s="2">
        <v>10</v>
      </c>
      <c r="D99" s="3">
        <v>13</v>
      </c>
      <c r="E99" s="2">
        <v>130</v>
      </c>
    </row>
    <row r="100" spans="1:5" x14ac:dyDescent="0.3">
      <c r="A100" t="s">
        <v>1860</v>
      </c>
      <c r="B100" t="s">
        <v>1118</v>
      </c>
      <c r="C100" s="2">
        <v>15</v>
      </c>
      <c r="D100" s="3">
        <v>40</v>
      </c>
      <c r="E100" s="2">
        <v>600</v>
      </c>
    </row>
    <row r="101" spans="1:5" x14ac:dyDescent="0.3">
      <c r="A101" t="s">
        <v>1861</v>
      </c>
      <c r="B101" t="s">
        <v>1119</v>
      </c>
      <c r="C101" s="2">
        <v>20</v>
      </c>
      <c r="D101" s="3">
        <v>8</v>
      </c>
      <c r="E101" s="2">
        <v>160</v>
      </c>
    </row>
    <row r="102" spans="1:5" x14ac:dyDescent="0.3">
      <c r="A102" t="s">
        <v>1862</v>
      </c>
      <c r="B102" t="s">
        <v>1120</v>
      </c>
      <c r="C102" s="2">
        <v>25</v>
      </c>
      <c r="D102" s="3">
        <v>20</v>
      </c>
      <c r="E102" s="2">
        <v>500</v>
      </c>
    </row>
    <row r="103" spans="1:5" x14ac:dyDescent="0.3">
      <c r="A103" t="s">
        <v>1863</v>
      </c>
      <c r="B103" t="s">
        <v>1121</v>
      </c>
      <c r="C103" s="2">
        <v>30</v>
      </c>
      <c r="D103" s="3">
        <v>16</v>
      </c>
      <c r="E103" s="2">
        <v>480</v>
      </c>
    </row>
    <row r="104" spans="1:5" ht="28.8" x14ac:dyDescent="0.3">
      <c r="A104" s="18" t="s">
        <v>1864</v>
      </c>
      <c r="B104" t="s">
        <v>1122</v>
      </c>
      <c r="C104" s="2">
        <v>550</v>
      </c>
      <c r="D104" s="3">
        <v>5</v>
      </c>
      <c r="E104" s="2">
        <v>2750</v>
      </c>
    </row>
    <row r="105" spans="1:5" ht="28.8" x14ac:dyDescent="0.3">
      <c r="A105" s="18" t="s">
        <v>1865</v>
      </c>
      <c r="B105" t="s">
        <v>1123</v>
      </c>
      <c r="C105" s="2">
        <v>480</v>
      </c>
      <c r="D105" s="3">
        <v>1</v>
      </c>
      <c r="E105" s="2">
        <v>480</v>
      </c>
    </row>
    <row r="106" spans="1:5" ht="28.8" x14ac:dyDescent="0.3">
      <c r="A106" s="18" t="s">
        <v>1866</v>
      </c>
      <c r="B106" t="s">
        <v>1124</v>
      </c>
      <c r="C106" s="2">
        <v>375</v>
      </c>
      <c r="D106" s="3">
        <v>4</v>
      </c>
      <c r="E106" s="2">
        <v>1500</v>
      </c>
    </row>
    <row r="107" spans="1:5" x14ac:dyDescent="0.3">
      <c r="A107" s="18" t="s">
        <v>1547</v>
      </c>
      <c r="B107" t="s">
        <v>1080</v>
      </c>
      <c r="C107" s="2">
        <v>435</v>
      </c>
      <c r="D107" s="3">
        <v>3</v>
      </c>
      <c r="E107" s="2">
        <v>1305</v>
      </c>
    </row>
    <row r="108" spans="1:5" x14ac:dyDescent="0.3">
      <c r="A108" s="18" t="s">
        <v>1548</v>
      </c>
      <c r="B108" t="s">
        <v>1085</v>
      </c>
      <c r="C108" s="2">
        <v>540</v>
      </c>
      <c r="D108" s="3">
        <v>3</v>
      </c>
      <c r="E108" s="2">
        <v>1620</v>
      </c>
    </row>
    <row r="109" spans="1:5" x14ac:dyDescent="0.3">
      <c r="A109" s="18" t="s">
        <v>1549</v>
      </c>
      <c r="B109" t="s">
        <v>1086</v>
      </c>
      <c r="C109" s="2">
        <v>555</v>
      </c>
      <c r="D109" s="3">
        <v>14</v>
      </c>
      <c r="E109" s="2">
        <v>7770</v>
      </c>
    </row>
    <row r="110" spans="1:5" x14ac:dyDescent="0.3">
      <c r="A110" s="18" t="s">
        <v>1550</v>
      </c>
      <c r="B110" t="s">
        <v>1125</v>
      </c>
      <c r="C110" s="2">
        <v>570</v>
      </c>
      <c r="D110" s="3">
        <v>7</v>
      </c>
      <c r="E110" s="2">
        <v>3990</v>
      </c>
    </row>
    <row r="111" spans="1:5" x14ac:dyDescent="0.3">
      <c r="A111" s="18" t="s">
        <v>1551</v>
      </c>
      <c r="B111" t="s">
        <v>1087</v>
      </c>
      <c r="C111" s="2">
        <v>585</v>
      </c>
      <c r="D111" s="3">
        <v>3</v>
      </c>
      <c r="E111" s="2">
        <v>1755</v>
      </c>
    </row>
    <row r="112" spans="1:5" x14ac:dyDescent="0.3">
      <c r="A112" s="18" t="s">
        <v>1552</v>
      </c>
      <c r="B112" t="s">
        <v>1126</v>
      </c>
      <c r="C112" s="2">
        <v>590</v>
      </c>
      <c r="D112" s="3">
        <v>5</v>
      </c>
      <c r="E112" s="2">
        <v>2950</v>
      </c>
    </row>
    <row r="113" spans="1:5" x14ac:dyDescent="0.3">
      <c r="A113" s="18" t="s">
        <v>1553</v>
      </c>
      <c r="B113" t="s">
        <v>1127</v>
      </c>
      <c r="C113" s="2">
        <v>610</v>
      </c>
      <c r="D113" s="3">
        <v>1</v>
      </c>
      <c r="E113" s="2">
        <v>610</v>
      </c>
    </row>
    <row r="114" spans="1:5" x14ac:dyDescent="0.3">
      <c r="A114" s="18" t="s">
        <v>1554</v>
      </c>
      <c r="B114" t="s">
        <v>1089</v>
      </c>
      <c r="C114" s="2">
        <v>615</v>
      </c>
      <c r="D114" s="3">
        <v>5</v>
      </c>
      <c r="E114" s="2">
        <v>3075</v>
      </c>
    </row>
    <row r="115" spans="1:5" x14ac:dyDescent="0.3">
      <c r="A115" s="18" t="s">
        <v>1555</v>
      </c>
      <c r="B115" t="s">
        <v>1128</v>
      </c>
      <c r="C115" s="2">
        <v>640</v>
      </c>
      <c r="D115" s="3">
        <v>1</v>
      </c>
      <c r="E115" s="2">
        <v>640</v>
      </c>
    </row>
    <row r="116" spans="1:5" x14ac:dyDescent="0.3">
      <c r="A116" s="18" t="s">
        <v>1556</v>
      </c>
      <c r="B116" t="s">
        <v>1129</v>
      </c>
      <c r="C116" s="2">
        <v>680</v>
      </c>
      <c r="D116" s="3">
        <v>3</v>
      </c>
      <c r="E116" s="2">
        <v>2040</v>
      </c>
    </row>
    <row r="117" spans="1:5" x14ac:dyDescent="0.3">
      <c r="A117" s="18" t="s">
        <v>1557</v>
      </c>
      <c r="B117" t="s">
        <v>1130</v>
      </c>
      <c r="C117" s="2">
        <v>705</v>
      </c>
      <c r="D117" s="3">
        <v>1</v>
      </c>
      <c r="E117" s="2">
        <v>705</v>
      </c>
    </row>
    <row r="118" spans="1:5" x14ac:dyDescent="0.3">
      <c r="A118" s="18" t="s">
        <v>1558</v>
      </c>
      <c r="B118" t="s">
        <v>1131</v>
      </c>
      <c r="C118" s="2">
        <v>740</v>
      </c>
      <c r="D118" s="3">
        <v>12</v>
      </c>
      <c r="E118" s="2">
        <v>8880</v>
      </c>
    </row>
    <row r="119" spans="1:5" x14ac:dyDescent="0.3">
      <c r="A119" t="s">
        <v>1563</v>
      </c>
      <c r="B119" t="s">
        <v>1045</v>
      </c>
      <c r="C119" s="2">
        <v>120</v>
      </c>
      <c r="D119" s="3">
        <v>1</v>
      </c>
      <c r="E119" s="2">
        <v>120</v>
      </c>
    </row>
    <row r="120" spans="1:5" x14ac:dyDescent="0.3">
      <c r="A120" t="s">
        <v>1564</v>
      </c>
      <c r="B120" t="s">
        <v>1101</v>
      </c>
      <c r="C120" s="2">
        <v>135</v>
      </c>
      <c r="D120" s="3">
        <v>1</v>
      </c>
      <c r="E120" s="2">
        <v>135</v>
      </c>
    </row>
    <row r="121" spans="1:5" x14ac:dyDescent="0.3">
      <c r="A121" t="s">
        <v>1565</v>
      </c>
      <c r="B121" t="s">
        <v>1052</v>
      </c>
      <c r="C121" s="2">
        <v>150</v>
      </c>
      <c r="D121" s="3">
        <v>3</v>
      </c>
      <c r="E121" s="2">
        <v>450</v>
      </c>
    </row>
    <row r="122" spans="1:5" x14ac:dyDescent="0.3">
      <c r="A122" t="s">
        <v>1566</v>
      </c>
      <c r="B122" t="s">
        <v>1103</v>
      </c>
      <c r="C122" s="2">
        <v>165</v>
      </c>
      <c r="D122" s="3">
        <v>11</v>
      </c>
      <c r="E122" s="2">
        <v>1815</v>
      </c>
    </row>
    <row r="123" spans="1:5" x14ac:dyDescent="0.3">
      <c r="A123" t="s">
        <v>1567</v>
      </c>
      <c r="B123" t="s">
        <v>1132</v>
      </c>
      <c r="C123" s="2">
        <v>210</v>
      </c>
      <c r="D123" s="3">
        <v>1</v>
      </c>
      <c r="E123" s="2">
        <v>210</v>
      </c>
    </row>
    <row r="124" spans="1:5" x14ac:dyDescent="0.3">
      <c r="A124" t="s">
        <v>1568</v>
      </c>
      <c r="B124" t="s">
        <v>1133</v>
      </c>
      <c r="C124" s="2">
        <v>255</v>
      </c>
      <c r="D124" s="3">
        <v>1</v>
      </c>
      <c r="E124" s="2">
        <v>255</v>
      </c>
    </row>
    <row r="125" spans="1:5" x14ac:dyDescent="0.3">
      <c r="A125" t="s">
        <v>1569</v>
      </c>
      <c r="B125" t="s">
        <v>1134</v>
      </c>
      <c r="C125" s="2">
        <v>285</v>
      </c>
      <c r="D125" s="3">
        <v>11</v>
      </c>
      <c r="E125" s="2">
        <v>3135</v>
      </c>
    </row>
    <row r="126" spans="1:5" x14ac:dyDescent="0.3">
      <c r="A126" t="s">
        <v>1691</v>
      </c>
      <c r="B126" t="s">
        <v>1135</v>
      </c>
      <c r="C126" s="2">
        <v>38</v>
      </c>
      <c r="D126" s="3">
        <v>7</v>
      </c>
      <c r="E126" s="2">
        <v>266</v>
      </c>
    </row>
    <row r="127" spans="1:5" ht="28.8" x14ac:dyDescent="0.3">
      <c r="A127" s="18" t="s">
        <v>1867</v>
      </c>
      <c r="B127" t="s">
        <v>1136</v>
      </c>
      <c r="C127" s="2">
        <v>1000</v>
      </c>
      <c r="D127" s="3">
        <v>2</v>
      </c>
      <c r="E127" s="2">
        <v>2000</v>
      </c>
    </row>
    <row r="128" spans="1:5" x14ac:dyDescent="0.3">
      <c r="A128" s="18" t="s">
        <v>1408</v>
      </c>
      <c r="B128" t="s">
        <v>1072</v>
      </c>
      <c r="C128" s="2">
        <v>1050</v>
      </c>
      <c r="D128" s="3">
        <v>5</v>
      </c>
      <c r="E128" s="2">
        <v>5250</v>
      </c>
    </row>
    <row r="129" spans="1:5" x14ac:dyDescent="0.3">
      <c r="A129" s="18" t="s">
        <v>1409</v>
      </c>
      <c r="B129" t="s">
        <v>1137</v>
      </c>
      <c r="C129" s="2">
        <v>1090</v>
      </c>
      <c r="D129" s="3">
        <v>2</v>
      </c>
      <c r="E129" s="2">
        <v>2180</v>
      </c>
    </row>
    <row r="130" spans="1:5" x14ac:dyDescent="0.3">
      <c r="A130" s="18" t="s">
        <v>1398</v>
      </c>
      <c r="B130" t="s">
        <v>1138</v>
      </c>
      <c r="C130" s="2">
        <v>390</v>
      </c>
      <c r="D130" s="3">
        <v>4</v>
      </c>
      <c r="E130" s="2">
        <v>1560</v>
      </c>
    </row>
    <row r="131" spans="1:5" x14ac:dyDescent="0.3">
      <c r="A131" s="18" t="s">
        <v>1399</v>
      </c>
      <c r="B131" t="s">
        <v>1084</v>
      </c>
      <c r="C131" s="2">
        <v>525</v>
      </c>
      <c r="D131" s="3">
        <v>4</v>
      </c>
      <c r="E131" s="2">
        <v>2100</v>
      </c>
    </row>
    <row r="132" spans="1:5" x14ac:dyDescent="0.3">
      <c r="A132" s="18" t="s">
        <v>1400</v>
      </c>
      <c r="B132" t="s">
        <v>1088</v>
      </c>
      <c r="C132" s="2">
        <v>600</v>
      </c>
      <c r="D132" s="3">
        <v>1</v>
      </c>
      <c r="E132" s="2">
        <v>600</v>
      </c>
    </row>
    <row r="133" spans="1:5" x14ac:dyDescent="0.3">
      <c r="A133" s="18" t="s">
        <v>1401</v>
      </c>
      <c r="B133" t="s">
        <v>1089</v>
      </c>
      <c r="C133" s="2">
        <v>615</v>
      </c>
      <c r="D133" s="3">
        <v>1</v>
      </c>
      <c r="E133" s="2">
        <v>615</v>
      </c>
    </row>
    <row r="134" spans="1:5" x14ac:dyDescent="0.3">
      <c r="A134" s="18" t="s">
        <v>1402</v>
      </c>
      <c r="B134" t="s">
        <v>1112</v>
      </c>
      <c r="C134" s="2">
        <v>710</v>
      </c>
      <c r="D134" s="3">
        <v>11</v>
      </c>
      <c r="E134" s="2">
        <v>7810</v>
      </c>
    </row>
    <row r="135" spans="1:5" x14ac:dyDescent="0.3">
      <c r="A135" s="18" t="s">
        <v>1403</v>
      </c>
      <c r="B135" t="s">
        <v>1131</v>
      </c>
      <c r="C135" s="2">
        <v>740</v>
      </c>
      <c r="D135" s="3">
        <v>1</v>
      </c>
      <c r="E135" s="2">
        <v>740</v>
      </c>
    </row>
    <row r="136" spans="1:5" x14ac:dyDescent="0.3">
      <c r="A136" s="18" t="s">
        <v>1771</v>
      </c>
      <c r="B136" t="s">
        <v>1139</v>
      </c>
      <c r="C136" s="2">
        <v>795</v>
      </c>
      <c r="D136" s="3">
        <v>3</v>
      </c>
      <c r="E136" s="2">
        <v>2385</v>
      </c>
    </row>
    <row r="137" spans="1:5" x14ac:dyDescent="0.3">
      <c r="A137" s="18" t="s">
        <v>1405</v>
      </c>
      <c r="B137" t="s">
        <v>1096</v>
      </c>
      <c r="C137" s="2">
        <v>900</v>
      </c>
      <c r="D137" s="3">
        <v>4</v>
      </c>
      <c r="E137" s="2">
        <v>3600</v>
      </c>
    </row>
    <row r="138" spans="1:5" x14ac:dyDescent="0.3">
      <c r="A138" s="18" t="s">
        <v>1733</v>
      </c>
      <c r="B138" t="s">
        <v>1097</v>
      </c>
      <c r="C138" s="2">
        <v>945</v>
      </c>
      <c r="D138" s="3">
        <v>3</v>
      </c>
      <c r="E138" s="2">
        <v>2835</v>
      </c>
    </row>
    <row r="139" spans="1:5" x14ac:dyDescent="0.3">
      <c r="A139" s="18" t="s">
        <v>1733</v>
      </c>
      <c r="B139" t="s">
        <v>1097</v>
      </c>
      <c r="C139" s="2">
        <v>945</v>
      </c>
      <c r="D139" s="3">
        <v>1</v>
      </c>
      <c r="E139" s="2">
        <v>945</v>
      </c>
    </row>
    <row r="140" spans="1:5" x14ac:dyDescent="0.3">
      <c r="A140" s="18" t="s">
        <v>1406</v>
      </c>
      <c r="B140" t="s">
        <v>1115</v>
      </c>
      <c r="C140" s="2">
        <v>975</v>
      </c>
      <c r="D140" s="3">
        <v>10</v>
      </c>
      <c r="E140" s="2">
        <v>9750</v>
      </c>
    </row>
    <row r="141" spans="1:5" x14ac:dyDescent="0.3">
      <c r="A141" s="18" t="s">
        <v>1868</v>
      </c>
      <c r="B141" t="s">
        <v>1085</v>
      </c>
      <c r="C141" s="2">
        <v>540</v>
      </c>
      <c r="D141" s="3">
        <v>3</v>
      </c>
      <c r="E141" s="2">
        <v>1620</v>
      </c>
    </row>
    <row r="142" spans="1:5" ht="28.8" x14ac:dyDescent="0.3">
      <c r="A142" s="18" t="s">
        <v>1869</v>
      </c>
      <c r="B142" t="s">
        <v>1140</v>
      </c>
      <c r="C142" s="2">
        <v>350</v>
      </c>
      <c r="D142" s="3">
        <v>2</v>
      </c>
      <c r="E142" s="2">
        <v>700</v>
      </c>
    </row>
    <row r="143" spans="1:5" x14ac:dyDescent="0.3">
      <c r="A143" s="18" t="s">
        <v>1672</v>
      </c>
      <c r="B143" t="s">
        <v>1138</v>
      </c>
      <c r="C143" s="2">
        <v>390</v>
      </c>
      <c r="D143" s="3">
        <v>7</v>
      </c>
      <c r="E143" s="2">
        <v>2730</v>
      </c>
    </row>
    <row r="144" spans="1:5" x14ac:dyDescent="0.3">
      <c r="A144" s="18" t="s">
        <v>1718</v>
      </c>
      <c r="B144" t="s">
        <v>1079</v>
      </c>
      <c r="C144" s="2">
        <v>420</v>
      </c>
      <c r="D144" s="3">
        <v>4</v>
      </c>
      <c r="E144" s="2">
        <v>1680</v>
      </c>
    </row>
    <row r="145" spans="1:5" x14ac:dyDescent="0.3">
      <c r="A145" s="18" t="s">
        <v>1721</v>
      </c>
      <c r="B145" t="s">
        <v>1123</v>
      </c>
      <c r="C145" s="2">
        <v>480</v>
      </c>
      <c r="D145" s="3">
        <v>3</v>
      </c>
      <c r="E145" s="2">
        <v>1440</v>
      </c>
    </row>
    <row r="146" spans="1:5" x14ac:dyDescent="0.3">
      <c r="A146" s="18" t="s">
        <v>1391</v>
      </c>
      <c r="B146" t="s">
        <v>1141</v>
      </c>
      <c r="C146" s="2">
        <v>520</v>
      </c>
      <c r="D146" s="3">
        <v>15</v>
      </c>
      <c r="E146" s="2">
        <v>7800</v>
      </c>
    </row>
    <row r="147" spans="1:5" x14ac:dyDescent="0.3">
      <c r="A147" s="18" t="s">
        <v>1394</v>
      </c>
      <c r="B147" t="s">
        <v>1142</v>
      </c>
      <c r="C147" s="2">
        <v>560</v>
      </c>
      <c r="D147" s="3">
        <v>31</v>
      </c>
      <c r="E147" s="2">
        <v>17360</v>
      </c>
    </row>
    <row r="148" spans="1:5" x14ac:dyDescent="0.3">
      <c r="A148" s="18" t="s">
        <v>1395</v>
      </c>
      <c r="B148" t="s">
        <v>1088</v>
      </c>
      <c r="C148" s="2">
        <v>600</v>
      </c>
      <c r="D148" s="3">
        <v>19</v>
      </c>
      <c r="E148" s="2">
        <v>11400</v>
      </c>
    </row>
    <row r="149" spans="1:5" x14ac:dyDescent="0.3">
      <c r="A149" s="18" t="s">
        <v>1723</v>
      </c>
      <c r="B149" t="s">
        <v>1143</v>
      </c>
      <c r="C149" s="2">
        <v>625</v>
      </c>
      <c r="D149" s="3">
        <v>4</v>
      </c>
      <c r="E149" s="2">
        <v>2500</v>
      </c>
    </row>
    <row r="150" spans="1:5" x14ac:dyDescent="0.3">
      <c r="A150" s="18" t="s">
        <v>1773</v>
      </c>
      <c r="B150" t="s">
        <v>1144</v>
      </c>
      <c r="C150" s="2">
        <v>660</v>
      </c>
      <c r="D150" s="3">
        <v>3</v>
      </c>
      <c r="E150" s="2">
        <v>1980</v>
      </c>
    </row>
    <row r="151" spans="1:5" x14ac:dyDescent="0.3">
      <c r="A151" s="18" t="s">
        <v>1724</v>
      </c>
      <c r="B151" t="s">
        <v>1145</v>
      </c>
      <c r="C151" s="2">
        <v>670</v>
      </c>
      <c r="D151" s="3">
        <v>1</v>
      </c>
      <c r="E151" s="2">
        <v>670</v>
      </c>
    </row>
    <row r="152" spans="1:5" x14ac:dyDescent="0.3">
      <c r="A152" s="18" t="s">
        <v>1725</v>
      </c>
      <c r="B152" t="s">
        <v>1146</v>
      </c>
      <c r="C152" s="2">
        <v>750</v>
      </c>
      <c r="D152" s="3">
        <v>6</v>
      </c>
      <c r="E152" s="2">
        <v>4500</v>
      </c>
    </row>
    <row r="153" spans="1:5" x14ac:dyDescent="0.3">
      <c r="A153" s="18" t="s">
        <v>1774</v>
      </c>
      <c r="B153" t="s">
        <v>1114</v>
      </c>
      <c r="C153" s="2">
        <v>825</v>
      </c>
      <c r="D153" s="3">
        <v>6</v>
      </c>
      <c r="E153" s="2">
        <v>4950</v>
      </c>
    </row>
    <row r="154" spans="1:5" x14ac:dyDescent="0.3">
      <c r="A154" s="18" t="s">
        <v>1462</v>
      </c>
      <c r="B154" t="s">
        <v>1070</v>
      </c>
      <c r="C154" s="2">
        <v>885</v>
      </c>
      <c r="D154" s="3">
        <v>2</v>
      </c>
      <c r="E154" s="2">
        <v>1770</v>
      </c>
    </row>
    <row r="155" spans="1:5" x14ac:dyDescent="0.3">
      <c r="A155" s="18" t="s">
        <v>1870</v>
      </c>
      <c r="B155" t="s">
        <v>1047</v>
      </c>
      <c r="C155" s="2">
        <v>130</v>
      </c>
      <c r="D155" s="3">
        <v>1</v>
      </c>
      <c r="E155" s="2">
        <v>130</v>
      </c>
    </row>
    <row r="156" spans="1:5" x14ac:dyDescent="0.3">
      <c r="A156" s="18" t="s">
        <v>1871</v>
      </c>
      <c r="B156" t="s">
        <v>1103</v>
      </c>
      <c r="C156" s="2">
        <v>165</v>
      </c>
      <c r="D156" s="3">
        <v>2</v>
      </c>
      <c r="E156" s="2">
        <v>330</v>
      </c>
    </row>
    <row r="157" spans="1:5" x14ac:dyDescent="0.3">
      <c r="A157" s="18" t="s">
        <v>1872</v>
      </c>
      <c r="B157" t="s">
        <v>1105</v>
      </c>
      <c r="C157" s="2">
        <v>180</v>
      </c>
      <c r="D157" s="3">
        <v>1</v>
      </c>
      <c r="E157" s="2">
        <v>180</v>
      </c>
    </row>
    <row r="158" spans="1:5" x14ac:dyDescent="0.3">
      <c r="A158" s="18" t="s">
        <v>1873</v>
      </c>
      <c r="B158" t="s">
        <v>1132</v>
      </c>
      <c r="C158" s="2">
        <v>210</v>
      </c>
      <c r="D158" s="3">
        <v>4</v>
      </c>
      <c r="E158" s="2">
        <v>840</v>
      </c>
    </row>
    <row r="159" spans="1:5" x14ac:dyDescent="0.3">
      <c r="A159" s="18" t="s">
        <v>1874</v>
      </c>
      <c r="B159" t="s">
        <v>1099</v>
      </c>
      <c r="C159" s="2">
        <v>225</v>
      </c>
      <c r="D159" s="3">
        <v>3</v>
      </c>
      <c r="E159" s="2">
        <v>675</v>
      </c>
    </row>
    <row r="160" spans="1:5" x14ac:dyDescent="0.3">
      <c r="A160" s="18" t="s">
        <v>1875</v>
      </c>
      <c r="B160" t="s">
        <v>1036</v>
      </c>
      <c r="C160" s="2">
        <v>300</v>
      </c>
      <c r="D160" s="3">
        <v>1</v>
      </c>
      <c r="E160" s="2">
        <v>300</v>
      </c>
    </row>
    <row r="161" spans="1:5" x14ac:dyDescent="0.3">
      <c r="A161" s="18" t="s">
        <v>1717</v>
      </c>
      <c r="B161" t="s">
        <v>1147</v>
      </c>
      <c r="C161" s="2">
        <v>315</v>
      </c>
      <c r="D161" s="3">
        <v>7</v>
      </c>
      <c r="E161" s="2">
        <v>2205</v>
      </c>
    </row>
    <row r="162" spans="1:5" x14ac:dyDescent="0.3">
      <c r="A162" s="18" t="s">
        <v>1876</v>
      </c>
      <c r="B162" t="s">
        <v>1148</v>
      </c>
      <c r="C162" s="2">
        <v>330</v>
      </c>
      <c r="D162" s="3">
        <v>4</v>
      </c>
      <c r="E162" s="2">
        <v>1320</v>
      </c>
    </row>
    <row r="163" spans="1:5" x14ac:dyDescent="0.3">
      <c r="A163" s="18" t="s">
        <v>1877</v>
      </c>
      <c r="B163" t="s">
        <v>1037</v>
      </c>
      <c r="C163" s="2">
        <v>340</v>
      </c>
      <c r="D163" s="3">
        <v>1</v>
      </c>
      <c r="E163" s="2">
        <v>340</v>
      </c>
    </row>
    <row r="164" spans="1:5" x14ac:dyDescent="0.3">
      <c r="A164" s="18" t="s">
        <v>1878</v>
      </c>
      <c r="B164" t="s">
        <v>1035</v>
      </c>
      <c r="C164" s="2">
        <v>360</v>
      </c>
      <c r="D164" s="3">
        <v>10</v>
      </c>
      <c r="E164" s="2">
        <v>3600</v>
      </c>
    </row>
    <row r="165" spans="1:5" x14ac:dyDescent="0.3">
      <c r="A165" s="18" t="s">
        <v>1879</v>
      </c>
      <c r="B165" t="s">
        <v>1124</v>
      </c>
      <c r="C165" s="2">
        <v>375</v>
      </c>
      <c r="D165" s="3">
        <v>4</v>
      </c>
      <c r="E165" s="2">
        <v>1500</v>
      </c>
    </row>
    <row r="166" spans="1:5" x14ac:dyDescent="0.3">
      <c r="A166" s="18" t="s">
        <v>1718</v>
      </c>
      <c r="B166" t="s">
        <v>1079</v>
      </c>
      <c r="C166" s="2">
        <v>420</v>
      </c>
      <c r="D166" s="3">
        <v>6</v>
      </c>
      <c r="E166" s="2">
        <v>2520</v>
      </c>
    </row>
    <row r="167" spans="1:5" x14ac:dyDescent="0.3">
      <c r="A167" s="18" t="s">
        <v>1880</v>
      </c>
      <c r="B167" t="s">
        <v>1081</v>
      </c>
      <c r="C167" s="2">
        <v>450</v>
      </c>
      <c r="D167" s="3">
        <v>8</v>
      </c>
      <c r="E167" s="2">
        <v>3600</v>
      </c>
    </row>
    <row r="168" spans="1:5" x14ac:dyDescent="0.3">
      <c r="A168" s="18" t="s">
        <v>1881</v>
      </c>
      <c r="B168" t="s">
        <v>1149</v>
      </c>
      <c r="C168" s="2">
        <v>470</v>
      </c>
      <c r="D168" s="3">
        <v>5</v>
      </c>
      <c r="E168" s="2">
        <v>2350</v>
      </c>
    </row>
    <row r="169" spans="1:5" x14ac:dyDescent="0.3">
      <c r="A169" s="18" t="s">
        <v>1882</v>
      </c>
      <c r="B169" t="s">
        <v>1150</v>
      </c>
      <c r="C169" s="2">
        <v>530</v>
      </c>
      <c r="D169" s="3">
        <v>10</v>
      </c>
      <c r="E169" s="2">
        <v>5300</v>
      </c>
    </row>
    <row r="170" spans="1:5" x14ac:dyDescent="0.3">
      <c r="A170" s="18" t="s">
        <v>1725</v>
      </c>
      <c r="B170" t="s">
        <v>1146</v>
      </c>
      <c r="C170" s="2">
        <v>750</v>
      </c>
      <c r="D170" s="3">
        <v>8</v>
      </c>
      <c r="E170" s="2">
        <v>6000</v>
      </c>
    </row>
    <row r="171" spans="1:5" x14ac:dyDescent="0.3">
      <c r="A171" t="s">
        <v>1883</v>
      </c>
      <c r="B171" t="s">
        <v>1069</v>
      </c>
      <c r="C171" s="2">
        <v>645</v>
      </c>
      <c r="D171" s="3">
        <v>1</v>
      </c>
      <c r="E171" s="2">
        <v>645</v>
      </c>
    </row>
    <row r="172" spans="1:5" ht="28.8" x14ac:dyDescent="0.3">
      <c r="A172" s="18" t="s">
        <v>1884</v>
      </c>
      <c r="B172" t="s">
        <v>1151</v>
      </c>
      <c r="C172" s="2">
        <v>110</v>
      </c>
      <c r="D172" s="3">
        <v>2</v>
      </c>
      <c r="E172" s="2">
        <v>220</v>
      </c>
    </row>
    <row r="173" spans="1:5" x14ac:dyDescent="0.3">
      <c r="A173" s="18" t="s">
        <v>1560</v>
      </c>
      <c r="B173" t="s">
        <v>1045</v>
      </c>
      <c r="C173" s="2">
        <v>120</v>
      </c>
      <c r="D173" s="3">
        <v>4</v>
      </c>
      <c r="E173" s="2">
        <v>480</v>
      </c>
    </row>
    <row r="174" spans="1:5" x14ac:dyDescent="0.3">
      <c r="A174" s="18" t="s">
        <v>1561</v>
      </c>
      <c r="B174" t="s">
        <v>1101</v>
      </c>
      <c r="C174" s="2">
        <v>135</v>
      </c>
      <c r="D174" s="3">
        <v>8</v>
      </c>
      <c r="E174" s="2">
        <v>1080</v>
      </c>
    </row>
    <row r="175" spans="1:5" x14ac:dyDescent="0.3">
      <c r="A175" s="18" t="s">
        <v>1562</v>
      </c>
      <c r="B175" t="s">
        <v>1105</v>
      </c>
      <c r="C175" s="2">
        <v>180</v>
      </c>
      <c r="D175" s="3">
        <v>8</v>
      </c>
      <c r="E175" s="2">
        <v>1440</v>
      </c>
    </row>
    <row r="176" spans="1:5" x14ac:dyDescent="0.3">
      <c r="A176" s="18" t="s">
        <v>1671</v>
      </c>
      <c r="B176" t="s">
        <v>1152</v>
      </c>
      <c r="C176" s="2">
        <v>182</v>
      </c>
      <c r="D176" s="3">
        <v>2</v>
      </c>
      <c r="E176" s="2">
        <v>364</v>
      </c>
    </row>
    <row r="177" spans="1:5" x14ac:dyDescent="0.3">
      <c r="A177" s="18" t="s">
        <v>1518</v>
      </c>
      <c r="B177" t="s">
        <v>1107</v>
      </c>
      <c r="C177" s="2">
        <v>195</v>
      </c>
      <c r="D177" s="3">
        <v>10</v>
      </c>
      <c r="E177" s="2">
        <v>1950</v>
      </c>
    </row>
    <row r="178" spans="1:5" x14ac:dyDescent="0.3">
      <c r="A178" s="18" t="s">
        <v>1517</v>
      </c>
      <c r="B178" t="s">
        <v>1132</v>
      </c>
      <c r="C178" s="2">
        <v>210</v>
      </c>
      <c r="D178" s="3">
        <v>15</v>
      </c>
      <c r="E178" s="2">
        <v>3150</v>
      </c>
    </row>
    <row r="179" spans="1:5" x14ac:dyDescent="0.3">
      <c r="A179" s="18" t="s">
        <v>1670</v>
      </c>
      <c r="B179" t="s">
        <v>1153</v>
      </c>
      <c r="C179" s="2">
        <v>260</v>
      </c>
      <c r="D179" s="3">
        <v>11</v>
      </c>
      <c r="E179" s="2">
        <v>2860</v>
      </c>
    </row>
    <row r="180" spans="1:5" x14ac:dyDescent="0.3">
      <c r="A180" s="18" t="s">
        <v>1781</v>
      </c>
      <c r="B180" t="s">
        <v>1154</v>
      </c>
      <c r="C180" s="2">
        <v>265</v>
      </c>
      <c r="D180" s="3">
        <v>1</v>
      </c>
      <c r="E180" s="2">
        <v>265</v>
      </c>
    </row>
    <row r="181" spans="1:5" x14ac:dyDescent="0.3">
      <c r="A181" s="18" t="s">
        <v>1750</v>
      </c>
      <c r="B181" t="s">
        <v>1155</v>
      </c>
      <c r="C181" s="2">
        <v>270</v>
      </c>
      <c r="D181" s="3">
        <v>4</v>
      </c>
      <c r="E181" s="2">
        <v>1080</v>
      </c>
    </row>
    <row r="182" spans="1:5" x14ac:dyDescent="0.3">
      <c r="A182" s="18" t="s">
        <v>1751</v>
      </c>
      <c r="B182" t="s">
        <v>1156</v>
      </c>
      <c r="C182" s="2">
        <v>290</v>
      </c>
      <c r="D182" s="3">
        <v>7</v>
      </c>
      <c r="E182" s="2">
        <v>2030</v>
      </c>
    </row>
    <row r="183" spans="1:5" x14ac:dyDescent="0.3">
      <c r="A183" t="s">
        <v>1531</v>
      </c>
      <c r="B183" t="s">
        <v>1157</v>
      </c>
      <c r="C183" s="2">
        <v>1020</v>
      </c>
      <c r="D183" s="3">
        <v>3</v>
      </c>
      <c r="E183" s="2">
        <v>3060</v>
      </c>
    </row>
    <row r="184" spans="1:5" x14ac:dyDescent="0.3">
      <c r="A184" t="s">
        <v>1536</v>
      </c>
      <c r="B184" t="s">
        <v>1075</v>
      </c>
      <c r="C184" s="2">
        <v>1335</v>
      </c>
      <c r="D184" s="3">
        <v>1</v>
      </c>
      <c r="E184" s="2">
        <v>1335</v>
      </c>
    </row>
    <row r="185" spans="1:5" x14ac:dyDescent="0.3">
      <c r="A185" t="s">
        <v>1690</v>
      </c>
      <c r="B185" t="s">
        <v>1120</v>
      </c>
      <c r="C185" s="2">
        <v>25</v>
      </c>
      <c r="D185" s="3">
        <v>39</v>
      </c>
      <c r="E185" s="2">
        <v>975</v>
      </c>
    </row>
    <row r="186" spans="1:5" x14ac:dyDescent="0.3">
      <c r="A186" t="s">
        <v>1807</v>
      </c>
      <c r="B186" t="s">
        <v>1121</v>
      </c>
      <c r="C186" s="2">
        <v>30</v>
      </c>
      <c r="D186" s="3">
        <v>6</v>
      </c>
      <c r="E186" s="2">
        <v>180</v>
      </c>
    </row>
    <row r="187" spans="1:5" x14ac:dyDescent="0.3">
      <c r="A187" t="s">
        <v>1680</v>
      </c>
      <c r="B187" t="s">
        <v>1045</v>
      </c>
      <c r="C187" s="2">
        <v>120</v>
      </c>
      <c r="D187" s="3">
        <v>3</v>
      </c>
      <c r="E187" s="2">
        <v>360</v>
      </c>
    </row>
    <row r="188" spans="1:5" x14ac:dyDescent="0.3">
      <c r="A188" t="s">
        <v>1572</v>
      </c>
      <c r="B188" t="s">
        <v>1040</v>
      </c>
      <c r="C188" s="2">
        <v>100</v>
      </c>
      <c r="D188" s="3">
        <v>7</v>
      </c>
      <c r="E188" s="2">
        <v>700</v>
      </c>
    </row>
    <row r="189" spans="1:5" x14ac:dyDescent="0.3">
      <c r="A189" t="s">
        <v>1573</v>
      </c>
      <c r="B189" t="s">
        <v>1041</v>
      </c>
      <c r="C189" s="2">
        <v>105</v>
      </c>
      <c r="D189" s="3">
        <v>6</v>
      </c>
      <c r="E189" s="2">
        <v>630</v>
      </c>
    </row>
    <row r="190" spans="1:5" x14ac:dyDescent="0.3">
      <c r="A190" t="s">
        <v>1574</v>
      </c>
      <c r="B190" t="s">
        <v>1151</v>
      </c>
      <c r="C190" s="2">
        <v>110</v>
      </c>
      <c r="D190" s="3">
        <v>16</v>
      </c>
      <c r="E190" s="2">
        <v>1760</v>
      </c>
    </row>
    <row r="191" spans="1:5" x14ac:dyDescent="0.3">
      <c r="A191" t="s">
        <v>1576</v>
      </c>
      <c r="B191" t="s">
        <v>1158</v>
      </c>
      <c r="C191" s="2">
        <v>160</v>
      </c>
      <c r="D191" s="3">
        <v>3</v>
      </c>
      <c r="E191" s="2">
        <v>480</v>
      </c>
    </row>
    <row r="192" spans="1:5" x14ac:dyDescent="0.3">
      <c r="A192" t="s">
        <v>1577</v>
      </c>
      <c r="B192" t="s">
        <v>1103</v>
      </c>
      <c r="C192" s="2">
        <v>165</v>
      </c>
      <c r="D192" s="3">
        <v>1</v>
      </c>
      <c r="E192" s="2">
        <v>165</v>
      </c>
    </row>
    <row r="193" spans="1:5" x14ac:dyDescent="0.3">
      <c r="A193" t="s">
        <v>1578</v>
      </c>
      <c r="B193" t="s">
        <v>1107</v>
      </c>
      <c r="C193" s="2">
        <v>195</v>
      </c>
      <c r="D193" s="3">
        <v>20</v>
      </c>
      <c r="E193" s="2">
        <v>3900</v>
      </c>
    </row>
    <row r="194" spans="1:5" x14ac:dyDescent="0.3">
      <c r="A194" t="s">
        <v>1579</v>
      </c>
      <c r="B194" t="s">
        <v>1132</v>
      </c>
      <c r="C194" s="2">
        <v>210</v>
      </c>
      <c r="D194" s="3">
        <v>14</v>
      </c>
      <c r="E194" s="2">
        <v>2940</v>
      </c>
    </row>
    <row r="195" spans="1:5" x14ac:dyDescent="0.3">
      <c r="A195" t="s">
        <v>1816</v>
      </c>
      <c r="B195" t="s">
        <v>1055</v>
      </c>
      <c r="C195" s="2">
        <v>220</v>
      </c>
      <c r="D195" s="3">
        <v>2</v>
      </c>
      <c r="E195" s="2">
        <v>440</v>
      </c>
    </row>
    <row r="196" spans="1:5" x14ac:dyDescent="0.3">
      <c r="A196" t="s">
        <v>1580</v>
      </c>
      <c r="B196" t="s">
        <v>1099</v>
      </c>
      <c r="C196" s="2">
        <v>225</v>
      </c>
      <c r="D196" s="3">
        <v>25</v>
      </c>
      <c r="E196" s="2">
        <v>5625</v>
      </c>
    </row>
    <row r="197" spans="1:5" x14ac:dyDescent="0.3">
      <c r="A197" t="s">
        <v>1581</v>
      </c>
      <c r="B197" t="s">
        <v>1155</v>
      </c>
      <c r="C197" s="2">
        <v>270</v>
      </c>
      <c r="D197" s="3">
        <v>4</v>
      </c>
      <c r="E197" s="2">
        <v>1080</v>
      </c>
    </row>
    <row r="198" spans="1:5" x14ac:dyDescent="0.3">
      <c r="A198" t="s">
        <v>1752</v>
      </c>
      <c r="B198" t="s">
        <v>1159</v>
      </c>
      <c r="C198" s="2">
        <v>275</v>
      </c>
      <c r="D198" s="3">
        <v>8</v>
      </c>
      <c r="E198" s="2">
        <v>2200</v>
      </c>
    </row>
    <row r="199" spans="1:5" x14ac:dyDescent="0.3">
      <c r="A199" t="s">
        <v>1711</v>
      </c>
      <c r="B199" t="s">
        <v>1134</v>
      </c>
      <c r="C199" s="2">
        <v>285</v>
      </c>
      <c r="D199" s="3">
        <v>3</v>
      </c>
      <c r="E199" s="2">
        <v>855</v>
      </c>
    </row>
    <row r="200" spans="1:5" x14ac:dyDescent="0.3">
      <c r="A200" t="s">
        <v>1686</v>
      </c>
      <c r="B200" t="s">
        <v>1160</v>
      </c>
      <c r="C200" s="2">
        <v>297</v>
      </c>
      <c r="D200" s="3">
        <v>5</v>
      </c>
      <c r="E200" s="2">
        <v>1485</v>
      </c>
    </row>
    <row r="201" spans="1:5" x14ac:dyDescent="0.3">
      <c r="A201" t="s">
        <v>1582</v>
      </c>
      <c r="B201" t="s">
        <v>1036</v>
      </c>
      <c r="C201" s="2">
        <v>300</v>
      </c>
      <c r="D201" s="3">
        <v>2</v>
      </c>
      <c r="E201" s="2">
        <v>600</v>
      </c>
    </row>
    <row r="202" spans="1:5" x14ac:dyDescent="0.3">
      <c r="A202" t="s">
        <v>1582</v>
      </c>
      <c r="B202" t="s">
        <v>1036</v>
      </c>
      <c r="C202" s="2">
        <v>300</v>
      </c>
      <c r="D202" s="3">
        <v>7</v>
      </c>
      <c r="E202" s="2">
        <v>2100</v>
      </c>
    </row>
    <row r="203" spans="1:5" x14ac:dyDescent="0.3">
      <c r="A203" t="s">
        <v>1789</v>
      </c>
      <c r="B203" t="s">
        <v>1161</v>
      </c>
      <c r="C203" s="2">
        <v>310</v>
      </c>
      <c r="D203" s="3">
        <v>3</v>
      </c>
      <c r="E203" s="2">
        <v>930</v>
      </c>
    </row>
    <row r="204" spans="1:5" x14ac:dyDescent="0.3">
      <c r="A204" t="s">
        <v>1808</v>
      </c>
      <c r="B204" t="s">
        <v>1147</v>
      </c>
      <c r="C204" s="2">
        <v>315</v>
      </c>
      <c r="D204" s="3">
        <v>4</v>
      </c>
      <c r="E204" s="2">
        <v>1260</v>
      </c>
    </row>
    <row r="205" spans="1:5" x14ac:dyDescent="0.3">
      <c r="A205" t="s">
        <v>1583</v>
      </c>
      <c r="B205" t="s">
        <v>1148</v>
      </c>
      <c r="C205" s="2">
        <v>330</v>
      </c>
      <c r="D205" s="3">
        <v>2</v>
      </c>
      <c r="E205" s="2">
        <v>660</v>
      </c>
    </row>
    <row r="206" spans="1:5" x14ac:dyDescent="0.3">
      <c r="A206" t="s">
        <v>1583</v>
      </c>
      <c r="B206" t="s">
        <v>1148</v>
      </c>
      <c r="C206" s="2">
        <v>330</v>
      </c>
      <c r="D206" s="3">
        <v>2</v>
      </c>
      <c r="E206" s="2">
        <v>660</v>
      </c>
    </row>
    <row r="207" spans="1:5" x14ac:dyDescent="0.3">
      <c r="A207" t="s">
        <v>1688</v>
      </c>
      <c r="B207" t="s">
        <v>1162</v>
      </c>
      <c r="C207" s="2">
        <v>333</v>
      </c>
      <c r="D207" s="3">
        <v>10</v>
      </c>
      <c r="E207" s="2">
        <v>3330</v>
      </c>
    </row>
    <row r="208" spans="1:5" x14ac:dyDescent="0.3">
      <c r="A208" t="s">
        <v>1809</v>
      </c>
      <c r="B208" t="s">
        <v>1110</v>
      </c>
      <c r="C208" s="2">
        <v>345</v>
      </c>
      <c r="D208" s="3">
        <v>3</v>
      </c>
      <c r="E208" s="2">
        <v>1035</v>
      </c>
    </row>
    <row r="209" spans="1:5" x14ac:dyDescent="0.3">
      <c r="A209" t="s">
        <v>1788</v>
      </c>
      <c r="B209" t="s">
        <v>1140</v>
      </c>
      <c r="C209" s="2">
        <v>350</v>
      </c>
      <c r="D209" s="3">
        <v>10</v>
      </c>
      <c r="E209" s="2">
        <v>3500</v>
      </c>
    </row>
    <row r="210" spans="1:5" x14ac:dyDescent="0.3">
      <c r="A210" t="s">
        <v>1788</v>
      </c>
      <c r="B210" t="s">
        <v>1140</v>
      </c>
      <c r="C210" s="2">
        <v>350</v>
      </c>
      <c r="D210" s="3">
        <v>1</v>
      </c>
      <c r="E210" s="2">
        <v>350</v>
      </c>
    </row>
    <row r="211" spans="1:5" x14ac:dyDescent="0.3">
      <c r="A211" t="s">
        <v>1756</v>
      </c>
      <c r="B211" t="s">
        <v>1138</v>
      </c>
      <c r="C211" s="2">
        <v>390</v>
      </c>
      <c r="D211" s="3">
        <v>10</v>
      </c>
      <c r="E211" s="2">
        <v>3900</v>
      </c>
    </row>
    <row r="212" spans="1:5" x14ac:dyDescent="0.3">
      <c r="A212" t="s">
        <v>1753</v>
      </c>
      <c r="B212" t="s">
        <v>1163</v>
      </c>
      <c r="C212" s="2">
        <v>400</v>
      </c>
      <c r="D212" s="3">
        <v>5</v>
      </c>
      <c r="E212" s="2">
        <v>2000</v>
      </c>
    </row>
    <row r="213" spans="1:5" x14ac:dyDescent="0.3">
      <c r="A213" t="s">
        <v>1755</v>
      </c>
      <c r="B213" t="s">
        <v>1164</v>
      </c>
      <c r="C213" s="2">
        <v>415</v>
      </c>
      <c r="D213" s="3">
        <v>4</v>
      </c>
      <c r="E213" s="2">
        <v>1660</v>
      </c>
    </row>
    <row r="214" spans="1:5" x14ac:dyDescent="0.3">
      <c r="A214" t="s">
        <v>1685</v>
      </c>
      <c r="B214" t="s">
        <v>1165</v>
      </c>
      <c r="C214" s="2">
        <v>432</v>
      </c>
      <c r="D214" s="3">
        <v>3</v>
      </c>
      <c r="E214" s="2">
        <v>1296</v>
      </c>
    </row>
    <row r="215" spans="1:5" x14ac:dyDescent="0.3">
      <c r="A215" t="s">
        <v>1687</v>
      </c>
      <c r="B215" t="s">
        <v>1081</v>
      </c>
      <c r="C215" s="2">
        <v>450</v>
      </c>
      <c r="D215" s="3">
        <v>3</v>
      </c>
      <c r="E215" s="2">
        <v>1350</v>
      </c>
    </row>
    <row r="216" spans="1:5" x14ac:dyDescent="0.3">
      <c r="A216" t="s">
        <v>1787</v>
      </c>
      <c r="B216" t="s">
        <v>1068</v>
      </c>
      <c r="C216" s="2">
        <v>510</v>
      </c>
      <c r="D216" s="3">
        <v>5</v>
      </c>
      <c r="E216" s="2">
        <v>2550</v>
      </c>
    </row>
    <row r="217" spans="1:5" x14ac:dyDescent="0.3">
      <c r="A217" t="s">
        <v>1754</v>
      </c>
      <c r="B217" t="s">
        <v>1150</v>
      </c>
      <c r="C217" s="2">
        <v>530</v>
      </c>
      <c r="D217" s="3">
        <v>2</v>
      </c>
      <c r="E217" s="2">
        <v>1060</v>
      </c>
    </row>
    <row r="218" spans="1:5" x14ac:dyDescent="0.3">
      <c r="A218" t="s">
        <v>1570</v>
      </c>
      <c r="B218" t="s">
        <v>1058</v>
      </c>
      <c r="C218" s="2">
        <v>75</v>
      </c>
      <c r="D218" s="3">
        <v>9</v>
      </c>
      <c r="E218" s="2">
        <v>675</v>
      </c>
    </row>
    <row r="219" spans="1:5" x14ac:dyDescent="0.3">
      <c r="A219" t="s">
        <v>1571</v>
      </c>
      <c r="B219" t="s">
        <v>1059</v>
      </c>
      <c r="C219" s="2">
        <v>90</v>
      </c>
      <c r="D219" s="3">
        <v>11</v>
      </c>
      <c r="E219" s="2">
        <v>990</v>
      </c>
    </row>
    <row r="220" spans="1:5" x14ac:dyDescent="0.3">
      <c r="A220" t="s">
        <v>1747</v>
      </c>
      <c r="B220" t="s">
        <v>1036</v>
      </c>
      <c r="C220" s="2">
        <v>300</v>
      </c>
      <c r="D220" s="3">
        <v>5</v>
      </c>
      <c r="E220" s="2">
        <v>1500</v>
      </c>
    </row>
    <row r="221" spans="1:5" x14ac:dyDescent="0.3">
      <c r="A221" t="s">
        <v>1736</v>
      </c>
      <c r="B221" t="s">
        <v>1039</v>
      </c>
      <c r="C221" s="2">
        <v>490</v>
      </c>
      <c r="D221" s="3">
        <v>10</v>
      </c>
      <c r="E221" s="2">
        <v>4900</v>
      </c>
    </row>
    <row r="222" spans="1:5" x14ac:dyDescent="0.3">
      <c r="A222" t="s">
        <v>1608</v>
      </c>
      <c r="B222" t="s">
        <v>1084</v>
      </c>
      <c r="C222" s="2">
        <v>525</v>
      </c>
      <c r="D222" s="3">
        <v>15</v>
      </c>
      <c r="E222" s="2">
        <v>7875</v>
      </c>
    </row>
    <row r="223" spans="1:5" x14ac:dyDescent="0.3">
      <c r="A223" t="s">
        <v>1612</v>
      </c>
      <c r="B223" t="s">
        <v>1142</v>
      </c>
      <c r="C223" s="2">
        <v>560</v>
      </c>
      <c r="D223" s="3">
        <v>10</v>
      </c>
      <c r="E223" s="2">
        <v>5600</v>
      </c>
    </row>
    <row r="224" spans="1:5" x14ac:dyDescent="0.3">
      <c r="A224" t="s">
        <v>1613</v>
      </c>
      <c r="B224" t="s">
        <v>1125</v>
      </c>
      <c r="C224" s="2">
        <v>570</v>
      </c>
      <c r="D224" s="3">
        <v>2</v>
      </c>
      <c r="E224" s="2">
        <v>1140</v>
      </c>
    </row>
    <row r="225" spans="1:5" x14ac:dyDescent="0.3">
      <c r="A225" t="s">
        <v>1611</v>
      </c>
      <c r="B225" t="s">
        <v>1087</v>
      </c>
      <c r="C225" s="2">
        <v>585</v>
      </c>
      <c r="D225" s="3">
        <v>7</v>
      </c>
      <c r="E225" s="2">
        <v>4095</v>
      </c>
    </row>
    <row r="226" spans="1:5" x14ac:dyDescent="0.3">
      <c r="A226" t="s">
        <v>1614</v>
      </c>
      <c r="B226" t="s">
        <v>1166</v>
      </c>
      <c r="C226" s="2">
        <v>630</v>
      </c>
      <c r="D226" s="3">
        <v>5</v>
      </c>
      <c r="E226" s="2">
        <v>3150</v>
      </c>
    </row>
    <row r="227" spans="1:5" x14ac:dyDescent="0.3">
      <c r="A227" t="s">
        <v>1615</v>
      </c>
      <c r="B227" t="s">
        <v>1167</v>
      </c>
      <c r="C227" s="2">
        <v>765</v>
      </c>
      <c r="D227" s="3">
        <v>4</v>
      </c>
      <c r="E227" s="2">
        <v>3060</v>
      </c>
    </row>
    <row r="228" spans="1:5" x14ac:dyDescent="0.3">
      <c r="A228" t="s">
        <v>1616</v>
      </c>
      <c r="B228" t="s">
        <v>1094</v>
      </c>
      <c r="C228" s="2">
        <v>780</v>
      </c>
      <c r="D228" s="3">
        <v>3</v>
      </c>
      <c r="E228" s="2">
        <v>2340</v>
      </c>
    </row>
    <row r="229" spans="1:5" x14ac:dyDescent="0.3">
      <c r="A229" t="s">
        <v>1618</v>
      </c>
      <c r="B229" t="s">
        <v>1139</v>
      </c>
      <c r="C229" s="2">
        <v>795</v>
      </c>
      <c r="D229" s="3">
        <v>1</v>
      </c>
      <c r="E229" s="2">
        <v>795</v>
      </c>
    </row>
    <row r="230" spans="1:5" x14ac:dyDescent="0.3">
      <c r="A230" t="s">
        <v>1617</v>
      </c>
      <c r="B230" t="s">
        <v>1168</v>
      </c>
      <c r="C230" s="2">
        <v>820</v>
      </c>
      <c r="D230" s="3">
        <v>5</v>
      </c>
      <c r="E230" s="2">
        <v>4100</v>
      </c>
    </row>
    <row r="231" spans="1:5" x14ac:dyDescent="0.3">
      <c r="A231" t="s">
        <v>1516</v>
      </c>
      <c r="B231" t="s">
        <v>1105</v>
      </c>
      <c r="C231" s="2">
        <v>180</v>
      </c>
      <c r="D231" s="3">
        <v>10</v>
      </c>
      <c r="E231" s="2">
        <v>1800</v>
      </c>
    </row>
    <row r="232" spans="1:5" x14ac:dyDescent="0.3">
      <c r="A232" t="s">
        <v>1778</v>
      </c>
      <c r="B232" t="s">
        <v>1106</v>
      </c>
      <c r="C232" s="2">
        <v>190</v>
      </c>
      <c r="D232" s="3">
        <v>3</v>
      </c>
      <c r="E232" s="2">
        <v>570</v>
      </c>
    </row>
    <row r="233" spans="1:5" x14ac:dyDescent="0.3">
      <c r="A233" t="s">
        <v>1669</v>
      </c>
      <c r="B233" t="s">
        <v>1156</v>
      </c>
      <c r="C233" s="2">
        <v>290</v>
      </c>
      <c r="D233" s="3">
        <v>11</v>
      </c>
      <c r="E233" s="2">
        <v>3190</v>
      </c>
    </row>
    <row r="234" spans="1:5" x14ac:dyDescent="0.3">
      <c r="A234" t="s">
        <v>1477</v>
      </c>
      <c r="B234" t="s">
        <v>1035</v>
      </c>
      <c r="C234" s="2">
        <v>360</v>
      </c>
      <c r="D234" s="3">
        <v>11</v>
      </c>
      <c r="E234" s="2">
        <v>3960</v>
      </c>
    </row>
    <row r="235" spans="1:5" x14ac:dyDescent="0.3">
      <c r="A235" t="s">
        <v>1471</v>
      </c>
      <c r="B235" t="s">
        <v>1071</v>
      </c>
      <c r="C235" s="2">
        <v>1035</v>
      </c>
      <c r="D235" s="3">
        <v>1</v>
      </c>
      <c r="E235" s="2">
        <v>1035</v>
      </c>
    </row>
    <row r="236" spans="1:5" x14ac:dyDescent="0.3">
      <c r="A236" t="s">
        <v>1762</v>
      </c>
      <c r="B236" t="s">
        <v>1169</v>
      </c>
      <c r="C236" s="2">
        <v>1095</v>
      </c>
      <c r="D236" s="3">
        <v>1</v>
      </c>
      <c r="E236" s="2">
        <v>1095</v>
      </c>
    </row>
    <row r="237" spans="1:5" x14ac:dyDescent="0.3">
      <c r="A237" t="s">
        <v>1767</v>
      </c>
      <c r="B237" t="s">
        <v>1170</v>
      </c>
      <c r="C237" s="2">
        <v>1140</v>
      </c>
      <c r="D237" s="3">
        <v>3</v>
      </c>
      <c r="E237" s="2">
        <v>3420</v>
      </c>
    </row>
    <row r="238" spans="1:5" x14ac:dyDescent="0.3">
      <c r="A238" t="s">
        <v>1757</v>
      </c>
      <c r="B238" t="s">
        <v>1171</v>
      </c>
      <c r="C238" s="2">
        <v>1155</v>
      </c>
      <c r="D238" s="3">
        <v>3</v>
      </c>
      <c r="E238" s="2">
        <v>3465</v>
      </c>
    </row>
    <row r="239" spans="1:5" x14ac:dyDescent="0.3">
      <c r="A239" t="s">
        <v>1759</v>
      </c>
      <c r="B239" t="s">
        <v>1172</v>
      </c>
      <c r="C239" s="2">
        <v>1170</v>
      </c>
      <c r="D239" s="3">
        <v>1</v>
      </c>
      <c r="E239" s="2">
        <v>1170</v>
      </c>
    </row>
    <row r="240" spans="1:5" x14ac:dyDescent="0.3">
      <c r="A240" t="s">
        <v>1768</v>
      </c>
      <c r="B240" t="s">
        <v>1173</v>
      </c>
      <c r="C240" s="2">
        <v>1185</v>
      </c>
      <c r="D240" s="3">
        <v>1</v>
      </c>
      <c r="E240" s="2">
        <v>1185</v>
      </c>
    </row>
    <row r="241" spans="1:5" x14ac:dyDescent="0.3">
      <c r="A241" t="s">
        <v>1764</v>
      </c>
      <c r="B241" t="s">
        <v>1174</v>
      </c>
      <c r="C241" s="2">
        <v>1290</v>
      </c>
      <c r="D241" s="3">
        <v>4</v>
      </c>
      <c r="E241" s="2">
        <v>5160</v>
      </c>
    </row>
    <row r="242" spans="1:5" x14ac:dyDescent="0.3">
      <c r="A242" t="s">
        <v>1765</v>
      </c>
      <c r="B242" t="s">
        <v>1175</v>
      </c>
      <c r="C242" s="2">
        <v>1365</v>
      </c>
      <c r="D242" s="3">
        <v>1</v>
      </c>
      <c r="E242" s="2">
        <v>1365</v>
      </c>
    </row>
    <row r="243" spans="1:5" x14ac:dyDescent="0.3">
      <c r="A243" t="s">
        <v>1735</v>
      </c>
      <c r="B243" t="s">
        <v>1176</v>
      </c>
      <c r="C243" s="2">
        <v>1410</v>
      </c>
      <c r="D243" s="3">
        <v>2</v>
      </c>
      <c r="E243" s="2">
        <v>2820</v>
      </c>
    </row>
    <row r="244" spans="1:5" x14ac:dyDescent="0.3">
      <c r="A244" t="s">
        <v>1758</v>
      </c>
      <c r="B244" t="s">
        <v>1177</v>
      </c>
      <c r="C244" s="2">
        <v>1530</v>
      </c>
      <c r="D244" s="3">
        <v>1</v>
      </c>
      <c r="E244" s="2">
        <v>1530</v>
      </c>
    </row>
    <row r="245" spans="1:5" x14ac:dyDescent="0.3">
      <c r="A245" t="s">
        <v>1469</v>
      </c>
      <c r="B245" t="s">
        <v>1088</v>
      </c>
      <c r="C245" s="2">
        <v>600</v>
      </c>
      <c r="D245" s="3">
        <v>2</v>
      </c>
      <c r="E245" s="2">
        <v>1200</v>
      </c>
    </row>
    <row r="246" spans="1:5" x14ac:dyDescent="0.3">
      <c r="A246" t="s">
        <v>1470</v>
      </c>
      <c r="B246" t="s">
        <v>1128</v>
      </c>
      <c r="C246" s="2">
        <v>640</v>
      </c>
      <c r="D246" s="3">
        <v>13</v>
      </c>
      <c r="E246" s="2">
        <v>8320</v>
      </c>
    </row>
    <row r="247" spans="1:5" x14ac:dyDescent="0.3">
      <c r="A247" t="s">
        <v>1763</v>
      </c>
      <c r="B247" t="s">
        <v>1178</v>
      </c>
      <c r="C247" s="2">
        <v>930</v>
      </c>
      <c r="D247" s="3">
        <v>2</v>
      </c>
      <c r="E247" s="2">
        <v>1860</v>
      </c>
    </row>
    <row r="248" spans="1:5" x14ac:dyDescent="0.3">
      <c r="A248" t="s">
        <v>1761</v>
      </c>
      <c r="B248" t="s">
        <v>1115</v>
      </c>
      <c r="C248" s="2">
        <v>975</v>
      </c>
      <c r="D248" s="3">
        <v>1</v>
      </c>
      <c r="E248" s="2">
        <v>975</v>
      </c>
    </row>
    <row r="249" spans="1:5" x14ac:dyDescent="0.3">
      <c r="A249" t="s">
        <v>1472</v>
      </c>
      <c r="B249" t="s">
        <v>1174</v>
      </c>
      <c r="C249" s="2">
        <v>1290</v>
      </c>
      <c r="D249" s="3">
        <v>2</v>
      </c>
      <c r="E249" s="2">
        <v>2580</v>
      </c>
    </row>
    <row r="250" spans="1:5" x14ac:dyDescent="0.3">
      <c r="A250" t="s">
        <v>1885</v>
      </c>
      <c r="B250" t="s">
        <v>1179</v>
      </c>
      <c r="C250" s="2">
        <v>1790</v>
      </c>
      <c r="D250" s="3">
        <v>2</v>
      </c>
      <c r="E250" s="2">
        <v>3580</v>
      </c>
    </row>
    <row r="251" spans="1:5" x14ac:dyDescent="0.3">
      <c r="A251" t="s">
        <v>1886</v>
      </c>
      <c r="B251" t="s">
        <v>1180</v>
      </c>
      <c r="C251" s="2">
        <v>2690</v>
      </c>
      <c r="D251" s="3">
        <v>2</v>
      </c>
      <c r="E251" s="2">
        <v>5380</v>
      </c>
    </row>
    <row r="252" spans="1:5" ht="28.8" x14ac:dyDescent="0.3">
      <c r="A252" s="18" t="s">
        <v>1887</v>
      </c>
      <c r="B252" t="s">
        <v>1040</v>
      </c>
      <c r="C252" s="2">
        <v>100</v>
      </c>
      <c r="D252" s="3">
        <v>37</v>
      </c>
      <c r="E252" s="2">
        <v>3700</v>
      </c>
    </row>
    <row r="253" spans="1:5" x14ac:dyDescent="0.3">
      <c r="A253" t="s">
        <v>1741</v>
      </c>
      <c r="B253" t="s">
        <v>1181</v>
      </c>
      <c r="C253" s="2">
        <v>102</v>
      </c>
      <c r="D253" s="3">
        <v>22</v>
      </c>
      <c r="E253" s="2">
        <v>2244</v>
      </c>
    </row>
    <row r="254" spans="1:5" x14ac:dyDescent="0.3">
      <c r="A254" t="s">
        <v>1666</v>
      </c>
      <c r="B254" t="s">
        <v>1182</v>
      </c>
      <c r="C254" s="2">
        <v>103</v>
      </c>
      <c r="D254" s="3">
        <v>4</v>
      </c>
      <c r="E254" s="2">
        <v>412</v>
      </c>
    </row>
    <row r="255" spans="1:5" x14ac:dyDescent="0.3">
      <c r="A255" t="s">
        <v>1605</v>
      </c>
      <c r="B255" t="s">
        <v>1045</v>
      </c>
      <c r="C255" s="2">
        <v>120</v>
      </c>
      <c r="D255" s="3">
        <v>58</v>
      </c>
      <c r="E255" s="2">
        <v>6960</v>
      </c>
    </row>
    <row r="256" spans="1:5" x14ac:dyDescent="0.3">
      <c r="A256" t="s">
        <v>1676</v>
      </c>
      <c r="B256" t="s">
        <v>1183</v>
      </c>
      <c r="C256" s="2">
        <v>62</v>
      </c>
      <c r="D256" s="3">
        <v>4</v>
      </c>
      <c r="E256" s="2">
        <v>248</v>
      </c>
    </row>
    <row r="257" spans="1:5" x14ac:dyDescent="0.3">
      <c r="A257" t="s">
        <v>1677</v>
      </c>
      <c r="B257" t="s">
        <v>1184</v>
      </c>
      <c r="C257" s="2">
        <v>64</v>
      </c>
      <c r="D257" s="3">
        <v>9</v>
      </c>
      <c r="E257" s="2">
        <v>576</v>
      </c>
    </row>
    <row r="258" spans="1:5" x14ac:dyDescent="0.3">
      <c r="A258" t="s">
        <v>1603</v>
      </c>
      <c r="B258" t="s">
        <v>1185</v>
      </c>
      <c r="C258" s="2">
        <v>65</v>
      </c>
      <c r="D258" s="3">
        <v>57</v>
      </c>
      <c r="E258" s="2">
        <v>3705</v>
      </c>
    </row>
    <row r="259" spans="1:5" x14ac:dyDescent="0.3">
      <c r="A259" t="s">
        <v>1604</v>
      </c>
      <c r="B259" t="s">
        <v>1186</v>
      </c>
      <c r="C259" s="2">
        <v>70</v>
      </c>
      <c r="D259" s="3">
        <v>12</v>
      </c>
      <c r="E259" s="2">
        <v>840</v>
      </c>
    </row>
    <row r="260" spans="1:5" x14ac:dyDescent="0.3">
      <c r="A260" t="s">
        <v>1706</v>
      </c>
      <c r="B260" t="s">
        <v>1187</v>
      </c>
      <c r="C260" s="2">
        <v>74</v>
      </c>
      <c r="D260" s="3">
        <v>29</v>
      </c>
      <c r="E260" s="2">
        <v>2146</v>
      </c>
    </row>
    <row r="261" spans="1:5" x14ac:dyDescent="0.3">
      <c r="A261" t="s">
        <v>1790</v>
      </c>
      <c r="B261" t="s">
        <v>1188</v>
      </c>
      <c r="C261" s="2">
        <v>76</v>
      </c>
      <c r="D261" s="3">
        <v>7</v>
      </c>
      <c r="E261" s="2">
        <v>532</v>
      </c>
    </row>
    <row r="262" spans="1:5" x14ac:dyDescent="0.3">
      <c r="A262" t="s">
        <v>1607</v>
      </c>
      <c r="B262" t="s">
        <v>1189</v>
      </c>
      <c r="C262" s="2">
        <v>80</v>
      </c>
      <c r="D262" s="3">
        <v>33</v>
      </c>
      <c r="E262" s="2">
        <v>2640</v>
      </c>
    </row>
    <row r="263" spans="1:5" x14ac:dyDescent="0.3">
      <c r="A263" t="s">
        <v>1607</v>
      </c>
      <c r="B263" t="s">
        <v>1189</v>
      </c>
      <c r="C263" s="2">
        <v>80</v>
      </c>
      <c r="D263" s="3">
        <v>5</v>
      </c>
      <c r="E263" s="2">
        <v>400</v>
      </c>
    </row>
    <row r="264" spans="1:5" x14ac:dyDescent="0.3">
      <c r="A264" t="s">
        <v>1782</v>
      </c>
      <c r="B264" t="s">
        <v>1190</v>
      </c>
      <c r="C264" s="2">
        <v>81</v>
      </c>
      <c r="D264" s="3">
        <v>8</v>
      </c>
      <c r="E264" s="2">
        <v>648</v>
      </c>
    </row>
    <row r="265" spans="1:5" x14ac:dyDescent="0.3">
      <c r="A265" t="s">
        <v>1705</v>
      </c>
      <c r="B265" t="s">
        <v>1191</v>
      </c>
      <c r="C265" s="2">
        <v>83</v>
      </c>
      <c r="D265" s="3">
        <v>26</v>
      </c>
      <c r="E265" s="2">
        <v>2158</v>
      </c>
    </row>
    <row r="266" spans="1:5" x14ac:dyDescent="0.3">
      <c r="A266" t="s">
        <v>1705</v>
      </c>
      <c r="B266" t="s">
        <v>1191</v>
      </c>
      <c r="C266" s="2">
        <v>83</v>
      </c>
      <c r="D266" s="3">
        <v>3</v>
      </c>
      <c r="E266" s="2">
        <v>249</v>
      </c>
    </row>
    <row r="267" spans="1:5" x14ac:dyDescent="0.3">
      <c r="A267" t="s">
        <v>1791</v>
      </c>
      <c r="B267" t="s">
        <v>1192</v>
      </c>
      <c r="C267" s="2">
        <v>86</v>
      </c>
      <c r="D267" s="3">
        <v>7</v>
      </c>
      <c r="E267" s="2">
        <v>602</v>
      </c>
    </row>
    <row r="268" spans="1:5" x14ac:dyDescent="0.3">
      <c r="A268" t="s">
        <v>1606</v>
      </c>
      <c r="B268" t="s">
        <v>1059</v>
      </c>
      <c r="C268" s="2">
        <v>90</v>
      </c>
      <c r="D268" s="3">
        <v>38</v>
      </c>
      <c r="E268" s="2">
        <v>3420</v>
      </c>
    </row>
    <row r="269" spans="1:5" x14ac:dyDescent="0.3">
      <c r="A269" t="s">
        <v>1606</v>
      </c>
      <c r="B269" t="s">
        <v>1059</v>
      </c>
      <c r="C269" s="2">
        <v>90</v>
      </c>
      <c r="D269" s="3">
        <v>14</v>
      </c>
      <c r="E269" s="2">
        <v>1260</v>
      </c>
    </row>
    <row r="270" spans="1:5" x14ac:dyDescent="0.3">
      <c r="A270" t="s">
        <v>1664</v>
      </c>
      <c r="B270" t="s">
        <v>1153</v>
      </c>
      <c r="C270" s="2">
        <v>260</v>
      </c>
      <c r="D270" s="3">
        <v>15</v>
      </c>
      <c r="E270" s="2">
        <v>3900</v>
      </c>
    </row>
    <row r="271" spans="1:5" x14ac:dyDescent="0.3">
      <c r="A271" t="s">
        <v>1664</v>
      </c>
      <c r="B271" t="s">
        <v>1153</v>
      </c>
      <c r="C271" s="2">
        <v>260</v>
      </c>
      <c r="D271" s="3">
        <v>4</v>
      </c>
      <c r="E271" s="2">
        <v>1040</v>
      </c>
    </row>
    <row r="272" spans="1:5" x14ac:dyDescent="0.3">
      <c r="A272" t="s">
        <v>1668</v>
      </c>
      <c r="B272" t="s">
        <v>1061</v>
      </c>
      <c r="C272" s="2">
        <v>230</v>
      </c>
      <c r="D272" s="3">
        <v>26</v>
      </c>
      <c r="E272" s="2">
        <v>5980</v>
      </c>
    </row>
    <row r="273" spans="1:5" ht="28.8" x14ac:dyDescent="0.3">
      <c r="A273" s="18" t="s">
        <v>1888</v>
      </c>
      <c r="B273" t="s">
        <v>1068</v>
      </c>
      <c r="C273" s="2">
        <v>510</v>
      </c>
      <c r="D273" s="3">
        <v>16</v>
      </c>
      <c r="E273" s="2">
        <v>8160</v>
      </c>
    </row>
    <row r="274" spans="1:5" ht="28.8" x14ac:dyDescent="0.3">
      <c r="A274" s="18" t="s">
        <v>1889</v>
      </c>
      <c r="B274" t="s">
        <v>1193</v>
      </c>
      <c r="C274" s="2">
        <v>218</v>
      </c>
      <c r="D274" s="3">
        <v>5</v>
      </c>
      <c r="E274" s="2">
        <v>1090</v>
      </c>
    </row>
    <row r="275" spans="1:5" x14ac:dyDescent="0.3">
      <c r="A275" t="s">
        <v>1442</v>
      </c>
      <c r="B275" t="s">
        <v>1093</v>
      </c>
      <c r="C275" s="2">
        <v>735</v>
      </c>
      <c r="D275" s="3">
        <v>1</v>
      </c>
      <c r="E275" s="2">
        <v>735</v>
      </c>
    </row>
    <row r="276" spans="1:5" x14ac:dyDescent="0.3">
      <c r="A276" t="s">
        <v>1443</v>
      </c>
      <c r="B276" t="s">
        <v>1073</v>
      </c>
      <c r="C276" s="2">
        <v>1200</v>
      </c>
      <c r="D276" s="3">
        <v>3</v>
      </c>
      <c r="E276" s="2">
        <v>3600</v>
      </c>
    </row>
    <row r="277" spans="1:5" x14ac:dyDescent="0.3">
      <c r="A277" t="s">
        <v>1444</v>
      </c>
      <c r="B277" t="s">
        <v>1194</v>
      </c>
      <c r="C277" s="2">
        <v>1425</v>
      </c>
      <c r="D277" s="3">
        <v>1</v>
      </c>
      <c r="E277" s="2">
        <v>1425</v>
      </c>
    </row>
    <row r="278" spans="1:5" x14ac:dyDescent="0.3">
      <c r="A278" t="s">
        <v>1446</v>
      </c>
      <c r="B278" t="s">
        <v>1195</v>
      </c>
      <c r="C278" s="2">
        <v>2100</v>
      </c>
      <c r="D278" s="3">
        <v>2</v>
      </c>
      <c r="E278" s="2">
        <v>4200</v>
      </c>
    </row>
    <row r="279" spans="1:5" ht="28.8" x14ac:dyDescent="0.3">
      <c r="A279" s="18" t="s">
        <v>1890</v>
      </c>
      <c r="B279" t="s">
        <v>1136</v>
      </c>
      <c r="C279" s="2">
        <v>1000</v>
      </c>
      <c r="D279" s="3">
        <v>1</v>
      </c>
      <c r="E279" s="2">
        <v>1000</v>
      </c>
    </row>
    <row r="280" spans="1:5" x14ac:dyDescent="0.3">
      <c r="A280" t="s">
        <v>1495</v>
      </c>
      <c r="B280" t="s">
        <v>1157</v>
      </c>
      <c r="C280" s="2">
        <v>1020</v>
      </c>
      <c r="D280" s="3">
        <v>4</v>
      </c>
      <c r="E280" s="2">
        <v>4080</v>
      </c>
    </row>
    <row r="281" spans="1:5" x14ac:dyDescent="0.3">
      <c r="A281" t="s">
        <v>1496</v>
      </c>
      <c r="B281" t="s">
        <v>1196</v>
      </c>
      <c r="C281" s="2">
        <v>1080</v>
      </c>
      <c r="D281" s="3">
        <v>8</v>
      </c>
      <c r="E281" s="2">
        <v>8640</v>
      </c>
    </row>
    <row r="282" spans="1:5" x14ac:dyDescent="0.3">
      <c r="A282" t="s">
        <v>1497</v>
      </c>
      <c r="B282" t="s">
        <v>1137</v>
      </c>
      <c r="C282" s="2">
        <v>1090</v>
      </c>
      <c r="D282" s="3">
        <v>3</v>
      </c>
      <c r="E282" s="2">
        <v>3270</v>
      </c>
    </row>
    <row r="283" spans="1:5" x14ac:dyDescent="0.3">
      <c r="A283" t="s">
        <v>1498</v>
      </c>
      <c r="B283" t="s">
        <v>1197</v>
      </c>
      <c r="C283" s="2">
        <v>1190</v>
      </c>
      <c r="D283" s="3">
        <v>3</v>
      </c>
      <c r="E283" s="2">
        <v>3570</v>
      </c>
    </row>
    <row r="284" spans="1:5" x14ac:dyDescent="0.3">
      <c r="A284" t="s">
        <v>1499</v>
      </c>
      <c r="B284" t="s">
        <v>1074</v>
      </c>
      <c r="C284" s="2">
        <v>1220</v>
      </c>
      <c r="D284" s="3">
        <v>2</v>
      </c>
      <c r="E284" s="2">
        <v>2440</v>
      </c>
    </row>
    <row r="285" spans="1:5" x14ac:dyDescent="0.3">
      <c r="A285" t="s">
        <v>1502</v>
      </c>
      <c r="B285" t="s">
        <v>1198</v>
      </c>
      <c r="C285" s="2">
        <v>1725</v>
      </c>
      <c r="D285" s="3">
        <v>2</v>
      </c>
      <c r="E285" s="2">
        <v>3450</v>
      </c>
    </row>
    <row r="286" spans="1:5" x14ac:dyDescent="0.3">
      <c r="A286" t="s">
        <v>1507</v>
      </c>
      <c r="B286" t="s">
        <v>1199</v>
      </c>
      <c r="C286" s="2">
        <v>2235</v>
      </c>
      <c r="D286" s="3">
        <v>2</v>
      </c>
      <c r="E286" s="2">
        <v>4470</v>
      </c>
    </row>
    <row r="287" spans="1:5" x14ac:dyDescent="0.3">
      <c r="A287" t="s">
        <v>1662</v>
      </c>
      <c r="B287" t="s">
        <v>1148</v>
      </c>
      <c r="C287" s="2">
        <v>330</v>
      </c>
      <c r="D287" s="3">
        <v>1</v>
      </c>
      <c r="E287" s="2">
        <v>330</v>
      </c>
    </row>
    <row r="288" spans="1:5" x14ac:dyDescent="0.3">
      <c r="A288" t="s">
        <v>1480</v>
      </c>
      <c r="B288" t="s">
        <v>1035</v>
      </c>
      <c r="C288" s="2">
        <v>360</v>
      </c>
      <c r="D288" s="3">
        <v>5</v>
      </c>
      <c r="E288" s="2">
        <v>1800</v>
      </c>
    </row>
    <row r="289" spans="1:5" x14ac:dyDescent="0.3">
      <c r="A289" t="s">
        <v>1660</v>
      </c>
      <c r="B289" t="s">
        <v>1081</v>
      </c>
      <c r="C289" s="2">
        <v>450</v>
      </c>
      <c r="D289" s="3">
        <v>3</v>
      </c>
      <c r="E289" s="2">
        <v>1350</v>
      </c>
    </row>
    <row r="290" spans="1:5" x14ac:dyDescent="0.3">
      <c r="A290" t="s">
        <v>1482</v>
      </c>
      <c r="B290" t="s">
        <v>1123</v>
      </c>
      <c r="C290" s="2">
        <v>480</v>
      </c>
      <c r="D290" s="3">
        <v>4</v>
      </c>
      <c r="E290" s="2">
        <v>1920</v>
      </c>
    </row>
    <row r="291" spans="1:5" x14ac:dyDescent="0.3">
      <c r="A291" t="s">
        <v>1483</v>
      </c>
      <c r="B291" t="s">
        <v>1039</v>
      </c>
      <c r="C291" s="2">
        <v>490</v>
      </c>
      <c r="D291" s="3">
        <v>2</v>
      </c>
      <c r="E291" s="2">
        <v>980</v>
      </c>
    </row>
    <row r="292" spans="1:5" x14ac:dyDescent="0.3">
      <c r="A292" t="s">
        <v>1484</v>
      </c>
      <c r="B292" t="s">
        <v>1200</v>
      </c>
      <c r="C292" s="2">
        <v>500</v>
      </c>
      <c r="D292" s="3">
        <v>2</v>
      </c>
      <c r="E292" s="2">
        <v>1000</v>
      </c>
    </row>
    <row r="293" spans="1:5" x14ac:dyDescent="0.3">
      <c r="A293" t="s">
        <v>1481</v>
      </c>
      <c r="B293" t="s">
        <v>1141</v>
      </c>
      <c r="C293" s="2">
        <v>520</v>
      </c>
      <c r="D293" s="3">
        <v>3</v>
      </c>
      <c r="E293" s="2">
        <v>1560</v>
      </c>
    </row>
    <row r="294" spans="1:5" x14ac:dyDescent="0.3">
      <c r="A294" t="s">
        <v>1663</v>
      </c>
      <c r="B294" t="s">
        <v>1201</v>
      </c>
      <c r="C294" s="2">
        <v>535</v>
      </c>
      <c r="D294" s="3">
        <v>2</v>
      </c>
      <c r="E294" s="2">
        <v>1070</v>
      </c>
    </row>
    <row r="295" spans="1:5" x14ac:dyDescent="0.3">
      <c r="A295" t="s">
        <v>1485</v>
      </c>
      <c r="B295" t="s">
        <v>1125</v>
      </c>
      <c r="C295" s="2">
        <v>570</v>
      </c>
      <c r="D295" s="3">
        <v>3</v>
      </c>
      <c r="E295" s="2">
        <v>1710</v>
      </c>
    </row>
    <row r="296" spans="1:5" x14ac:dyDescent="0.3">
      <c r="A296" t="s">
        <v>1486</v>
      </c>
      <c r="B296" t="s">
        <v>1088</v>
      </c>
      <c r="C296" s="2">
        <v>600</v>
      </c>
      <c r="D296" s="3">
        <v>1</v>
      </c>
      <c r="E296" s="2">
        <v>600</v>
      </c>
    </row>
    <row r="297" spans="1:5" x14ac:dyDescent="0.3">
      <c r="A297" t="s">
        <v>1487</v>
      </c>
      <c r="B297" t="s">
        <v>1131</v>
      </c>
      <c r="C297" s="2">
        <v>740</v>
      </c>
      <c r="D297" s="3">
        <v>4</v>
      </c>
      <c r="E297" s="2">
        <v>2960</v>
      </c>
    </row>
    <row r="298" spans="1:5" x14ac:dyDescent="0.3">
      <c r="A298" t="s">
        <v>1488</v>
      </c>
      <c r="B298" t="s">
        <v>1113</v>
      </c>
      <c r="C298" s="2">
        <v>770</v>
      </c>
      <c r="D298" s="3">
        <v>3</v>
      </c>
      <c r="E298" s="2">
        <v>2310</v>
      </c>
    </row>
    <row r="299" spans="1:5" x14ac:dyDescent="0.3">
      <c r="A299" t="s">
        <v>1489</v>
      </c>
      <c r="B299" t="s">
        <v>1094</v>
      </c>
      <c r="C299" s="2">
        <v>780</v>
      </c>
      <c r="D299" s="3">
        <v>2</v>
      </c>
      <c r="E299" s="2">
        <v>1560</v>
      </c>
    </row>
    <row r="300" spans="1:5" x14ac:dyDescent="0.3">
      <c r="A300" t="s">
        <v>1490</v>
      </c>
      <c r="B300" t="s">
        <v>1202</v>
      </c>
      <c r="C300" s="2">
        <v>800</v>
      </c>
      <c r="D300" s="3">
        <v>5</v>
      </c>
      <c r="E300" s="2">
        <v>4000</v>
      </c>
    </row>
    <row r="301" spans="1:5" x14ac:dyDescent="0.3">
      <c r="A301" t="s">
        <v>1491</v>
      </c>
      <c r="B301" t="s">
        <v>1203</v>
      </c>
      <c r="C301" s="2">
        <v>810</v>
      </c>
      <c r="D301" s="3">
        <v>2</v>
      </c>
      <c r="E301" s="2">
        <v>1620</v>
      </c>
    </row>
    <row r="302" spans="1:5" x14ac:dyDescent="0.3">
      <c r="A302" t="s">
        <v>1492</v>
      </c>
      <c r="B302" t="s">
        <v>1168</v>
      </c>
      <c r="C302" s="2">
        <v>820</v>
      </c>
      <c r="D302" s="3">
        <v>8</v>
      </c>
      <c r="E302" s="2">
        <v>6560</v>
      </c>
    </row>
    <row r="303" spans="1:5" x14ac:dyDescent="0.3">
      <c r="A303" t="s">
        <v>1493</v>
      </c>
      <c r="B303" t="s">
        <v>1204</v>
      </c>
      <c r="C303" s="2">
        <v>850</v>
      </c>
      <c r="D303" s="3">
        <v>1</v>
      </c>
      <c r="E303" s="2">
        <v>850</v>
      </c>
    </row>
    <row r="304" spans="1:5" x14ac:dyDescent="0.3">
      <c r="A304" t="s">
        <v>1804</v>
      </c>
      <c r="B304" t="s">
        <v>1079</v>
      </c>
      <c r="C304" s="2">
        <v>420</v>
      </c>
      <c r="D304" s="3">
        <v>2</v>
      </c>
      <c r="E304" s="2">
        <v>840</v>
      </c>
    </row>
    <row r="305" spans="1:5" x14ac:dyDescent="0.3">
      <c r="A305" t="s">
        <v>1692</v>
      </c>
      <c r="B305" t="s">
        <v>1068</v>
      </c>
      <c r="C305" s="2">
        <v>510</v>
      </c>
      <c r="D305" s="3">
        <v>3</v>
      </c>
      <c r="E305" s="2">
        <v>1530</v>
      </c>
    </row>
    <row r="306" spans="1:5" x14ac:dyDescent="0.3">
      <c r="A306" t="s">
        <v>1792</v>
      </c>
      <c r="B306" t="s">
        <v>1205</v>
      </c>
      <c r="C306" s="2">
        <v>1075</v>
      </c>
      <c r="D306" s="3">
        <v>1</v>
      </c>
      <c r="E306" s="2">
        <v>1075</v>
      </c>
    </row>
    <row r="307" spans="1:5" x14ac:dyDescent="0.3">
      <c r="A307" t="s">
        <v>1695</v>
      </c>
      <c r="B307" t="s">
        <v>1206</v>
      </c>
      <c r="C307" s="2">
        <v>430</v>
      </c>
      <c r="D307" s="3">
        <v>1</v>
      </c>
      <c r="E307" s="2">
        <v>430</v>
      </c>
    </row>
    <row r="308" spans="1:5" x14ac:dyDescent="0.3">
      <c r="A308" t="s">
        <v>1696</v>
      </c>
      <c r="B308" t="s">
        <v>1207</v>
      </c>
      <c r="C308" s="2">
        <v>445</v>
      </c>
      <c r="D308" s="3">
        <v>1</v>
      </c>
      <c r="E308" s="2">
        <v>445</v>
      </c>
    </row>
    <row r="309" spans="1:5" x14ac:dyDescent="0.3">
      <c r="A309" t="s">
        <v>1701</v>
      </c>
      <c r="B309" t="s">
        <v>1208</v>
      </c>
      <c r="C309" s="2">
        <v>460</v>
      </c>
      <c r="D309" s="3">
        <v>1</v>
      </c>
      <c r="E309" s="2">
        <v>460</v>
      </c>
    </row>
    <row r="310" spans="1:5" x14ac:dyDescent="0.3">
      <c r="A310" t="s">
        <v>1700</v>
      </c>
      <c r="B310" t="s">
        <v>1039</v>
      </c>
      <c r="C310" s="2">
        <v>490</v>
      </c>
      <c r="D310" s="3">
        <v>1</v>
      </c>
      <c r="E310" s="2">
        <v>490</v>
      </c>
    </row>
    <row r="311" spans="1:5" x14ac:dyDescent="0.3">
      <c r="A311" t="s">
        <v>1797</v>
      </c>
      <c r="B311" t="s">
        <v>1083</v>
      </c>
      <c r="C311" s="2">
        <v>495</v>
      </c>
      <c r="D311" s="3">
        <v>1</v>
      </c>
      <c r="E311" s="2">
        <v>495</v>
      </c>
    </row>
    <row r="312" spans="1:5" x14ac:dyDescent="0.3">
      <c r="A312" t="s">
        <v>1698</v>
      </c>
      <c r="B312" t="s">
        <v>1141</v>
      </c>
      <c r="C312" s="2">
        <v>520</v>
      </c>
      <c r="D312" s="3">
        <v>1</v>
      </c>
      <c r="E312" s="2">
        <v>520</v>
      </c>
    </row>
    <row r="313" spans="1:5" x14ac:dyDescent="0.3">
      <c r="A313" t="s">
        <v>1796</v>
      </c>
      <c r="B313" t="s">
        <v>1122</v>
      </c>
      <c r="C313" s="2">
        <v>550</v>
      </c>
      <c r="D313" s="3">
        <v>1</v>
      </c>
      <c r="E313" s="2">
        <v>550</v>
      </c>
    </row>
    <row r="314" spans="1:5" x14ac:dyDescent="0.3">
      <c r="A314" t="s">
        <v>1703</v>
      </c>
      <c r="B314" t="s">
        <v>1089</v>
      </c>
      <c r="C314" s="2">
        <v>615</v>
      </c>
      <c r="D314" s="3">
        <v>1</v>
      </c>
      <c r="E314" s="2">
        <v>615</v>
      </c>
    </row>
    <row r="315" spans="1:5" x14ac:dyDescent="0.3">
      <c r="A315" t="s">
        <v>1699</v>
      </c>
      <c r="B315" t="s">
        <v>1143</v>
      </c>
      <c r="C315" s="2">
        <v>625</v>
      </c>
      <c r="D315" s="3">
        <v>1</v>
      </c>
      <c r="E315" s="2">
        <v>625</v>
      </c>
    </row>
    <row r="316" spans="1:5" x14ac:dyDescent="0.3">
      <c r="A316" t="s">
        <v>1697</v>
      </c>
      <c r="B316" t="s">
        <v>1093</v>
      </c>
      <c r="C316" s="2">
        <v>735</v>
      </c>
      <c r="D316" s="3">
        <v>1</v>
      </c>
      <c r="E316" s="2">
        <v>735</v>
      </c>
    </row>
    <row r="317" spans="1:5" x14ac:dyDescent="0.3">
      <c r="A317" t="s">
        <v>1702</v>
      </c>
      <c r="B317" t="s">
        <v>1209</v>
      </c>
      <c r="C317" s="2">
        <v>745</v>
      </c>
      <c r="D317" s="3">
        <v>1</v>
      </c>
      <c r="E317" s="2">
        <v>745</v>
      </c>
    </row>
    <row r="318" spans="1:5" x14ac:dyDescent="0.3">
      <c r="A318" t="s">
        <v>1793</v>
      </c>
      <c r="B318" t="s">
        <v>1203</v>
      </c>
      <c r="C318" s="2">
        <v>810</v>
      </c>
      <c r="D318" s="3">
        <v>1</v>
      </c>
      <c r="E318" s="2">
        <v>810</v>
      </c>
    </row>
    <row r="319" spans="1:5" x14ac:dyDescent="0.3">
      <c r="A319" t="s">
        <v>1639</v>
      </c>
      <c r="B319" t="s">
        <v>1210</v>
      </c>
      <c r="C319" s="2">
        <v>85</v>
      </c>
      <c r="D319" s="3">
        <v>26</v>
      </c>
      <c r="E319" s="2">
        <v>2210</v>
      </c>
    </row>
    <row r="320" spans="1:5" x14ac:dyDescent="0.3">
      <c r="A320" t="s">
        <v>1640</v>
      </c>
      <c r="B320" t="s">
        <v>1059</v>
      </c>
      <c r="C320" s="2">
        <v>90</v>
      </c>
      <c r="D320" s="3">
        <v>17</v>
      </c>
      <c r="E320" s="2">
        <v>1530</v>
      </c>
    </row>
    <row r="321" spans="1:5" x14ac:dyDescent="0.3">
      <c r="A321" t="s">
        <v>1643</v>
      </c>
      <c r="B321" t="s">
        <v>1103</v>
      </c>
      <c r="C321" s="2">
        <v>165</v>
      </c>
      <c r="D321" s="3">
        <v>2</v>
      </c>
      <c r="E321" s="2">
        <v>330</v>
      </c>
    </row>
    <row r="322" spans="1:5" x14ac:dyDescent="0.3">
      <c r="A322" t="s">
        <v>1891</v>
      </c>
      <c r="B322" t="s">
        <v>1210</v>
      </c>
      <c r="C322" s="2">
        <v>85</v>
      </c>
      <c r="D322" s="3">
        <v>15</v>
      </c>
      <c r="E322" s="2">
        <v>1275</v>
      </c>
    </row>
    <row r="323" spans="1:5" x14ac:dyDescent="0.3">
      <c r="A323" t="s">
        <v>1892</v>
      </c>
      <c r="B323" t="s">
        <v>1059</v>
      </c>
      <c r="C323" s="2">
        <v>90</v>
      </c>
      <c r="D323" s="3">
        <v>5</v>
      </c>
      <c r="E323" s="2">
        <v>450</v>
      </c>
    </row>
    <row r="324" spans="1:5" ht="28.8" x14ac:dyDescent="0.3">
      <c r="A324" s="18" t="s">
        <v>1893</v>
      </c>
      <c r="B324" t="s">
        <v>1105</v>
      </c>
      <c r="C324" s="2">
        <v>180</v>
      </c>
      <c r="D324" s="3">
        <v>3</v>
      </c>
      <c r="E324" s="2">
        <v>540</v>
      </c>
    </row>
    <row r="325" spans="1:5" x14ac:dyDescent="0.3">
      <c r="A325" t="s">
        <v>1633</v>
      </c>
      <c r="B325" t="s">
        <v>1211</v>
      </c>
      <c r="C325" s="2">
        <v>35</v>
      </c>
      <c r="D325" s="3">
        <v>3</v>
      </c>
      <c r="E325" s="2">
        <v>105</v>
      </c>
    </row>
    <row r="326" spans="1:5" x14ac:dyDescent="0.3">
      <c r="A326" t="s">
        <v>1634</v>
      </c>
      <c r="B326" t="s">
        <v>1212</v>
      </c>
      <c r="C326" s="2">
        <v>40</v>
      </c>
      <c r="D326" s="3">
        <v>10</v>
      </c>
      <c r="E326" s="2">
        <v>400</v>
      </c>
    </row>
    <row r="327" spans="1:5" x14ac:dyDescent="0.3">
      <c r="A327" t="s">
        <v>1634</v>
      </c>
      <c r="B327" t="s">
        <v>1212</v>
      </c>
      <c r="C327" s="2">
        <v>40</v>
      </c>
      <c r="D327" s="3">
        <v>3</v>
      </c>
      <c r="E327" s="2">
        <v>120</v>
      </c>
    </row>
    <row r="328" spans="1:5" x14ac:dyDescent="0.3">
      <c r="A328" t="s">
        <v>1632</v>
      </c>
      <c r="B328" t="s">
        <v>1213</v>
      </c>
      <c r="C328" s="2">
        <v>45</v>
      </c>
      <c r="D328" s="3">
        <v>2</v>
      </c>
      <c r="E328" s="2">
        <v>90</v>
      </c>
    </row>
    <row r="329" spans="1:5" x14ac:dyDescent="0.3">
      <c r="A329" t="s">
        <v>1623</v>
      </c>
      <c r="B329" t="s">
        <v>1058</v>
      </c>
      <c r="C329" s="2">
        <v>75</v>
      </c>
      <c r="D329" s="3">
        <v>11</v>
      </c>
      <c r="E329" s="2">
        <v>825</v>
      </c>
    </row>
    <row r="330" spans="1:5" x14ac:dyDescent="0.3">
      <c r="A330" t="s">
        <v>1623</v>
      </c>
      <c r="B330" t="s">
        <v>1058</v>
      </c>
      <c r="C330" s="2">
        <v>115</v>
      </c>
      <c r="D330" s="3">
        <v>6</v>
      </c>
      <c r="E330" s="2">
        <v>690</v>
      </c>
    </row>
    <row r="331" spans="1:5" x14ac:dyDescent="0.3">
      <c r="A331" t="s">
        <v>1659</v>
      </c>
      <c r="B331" t="s">
        <v>1045</v>
      </c>
      <c r="C331" s="2">
        <v>120</v>
      </c>
      <c r="D331" s="3">
        <v>4</v>
      </c>
      <c r="E331" s="2">
        <v>480</v>
      </c>
    </row>
    <row r="332" spans="1:5" x14ac:dyDescent="0.3">
      <c r="A332" t="s">
        <v>1658</v>
      </c>
      <c r="B332" t="s">
        <v>1101</v>
      </c>
      <c r="C332" s="2">
        <v>135</v>
      </c>
      <c r="D332" s="3">
        <v>4</v>
      </c>
      <c r="E332" s="2">
        <v>540</v>
      </c>
    </row>
    <row r="333" spans="1:5" x14ac:dyDescent="0.3">
      <c r="A333" t="s">
        <v>1683</v>
      </c>
      <c r="B333" t="s">
        <v>1214</v>
      </c>
      <c r="C333" s="2">
        <v>56</v>
      </c>
      <c r="D333" s="3">
        <v>1</v>
      </c>
      <c r="E333" s="2">
        <v>56</v>
      </c>
    </row>
    <row r="334" spans="1:5" x14ac:dyDescent="0.3">
      <c r="A334" t="s">
        <v>1684</v>
      </c>
      <c r="B334" t="s">
        <v>1215</v>
      </c>
      <c r="C334" s="2">
        <v>60</v>
      </c>
      <c r="D334" s="3">
        <v>1</v>
      </c>
      <c r="E334" s="2">
        <v>60</v>
      </c>
    </row>
    <row r="335" spans="1:5" x14ac:dyDescent="0.3">
      <c r="A335" t="s">
        <v>1821</v>
      </c>
      <c r="B335" t="s">
        <v>1216</v>
      </c>
      <c r="C335" s="2">
        <v>122</v>
      </c>
      <c r="D335" s="3">
        <v>2</v>
      </c>
      <c r="E335" s="2">
        <v>244</v>
      </c>
    </row>
    <row r="336" spans="1:5" x14ac:dyDescent="0.3">
      <c r="A336" t="s">
        <v>1822</v>
      </c>
      <c r="B336" t="s">
        <v>1217</v>
      </c>
      <c r="C336" s="2">
        <v>133</v>
      </c>
      <c r="D336" s="3">
        <v>2</v>
      </c>
      <c r="E336" s="2">
        <v>266</v>
      </c>
    </row>
    <row r="337" spans="1:5" x14ac:dyDescent="0.3">
      <c r="A337" t="s">
        <v>1779</v>
      </c>
      <c r="B337" t="s">
        <v>1218</v>
      </c>
      <c r="C337" s="2">
        <v>146</v>
      </c>
      <c r="D337" s="3">
        <v>2</v>
      </c>
      <c r="E337" s="2">
        <v>292</v>
      </c>
    </row>
    <row r="338" spans="1:5" x14ac:dyDescent="0.3">
      <c r="A338" t="s">
        <v>1823</v>
      </c>
      <c r="B338" t="s">
        <v>1219</v>
      </c>
      <c r="C338" s="2">
        <v>299</v>
      </c>
      <c r="D338" s="3">
        <v>2</v>
      </c>
      <c r="E338" s="2">
        <v>598</v>
      </c>
    </row>
    <row r="339" spans="1:5" x14ac:dyDescent="0.3">
      <c r="A339" t="s">
        <v>1453</v>
      </c>
      <c r="B339" t="s">
        <v>1133</v>
      </c>
      <c r="C339" s="2">
        <v>255</v>
      </c>
      <c r="D339" s="3">
        <v>6</v>
      </c>
      <c r="E339" s="2">
        <v>1530</v>
      </c>
    </row>
    <row r="340" spans="1:5" ht="28.8" x14ac:dyDescent="0.3">
      <c r="A340" s="18" t="s">
        <v>1894</v>
      </c>
      <c r="B340" t="s">
        <v>1118</v>
      </c>
      <c r="C340" s="2">
        <v>15</v>
      </c>
      <c r="D340" s="3">
        <v>21</v>
      </c>
      <c r="E340" s="2">
        <v>315</v>
      </c>
    </row>
    <row r="341" spans="1:5" x14ac:dyDescent="0.3">
      <c r="A341" t="s">
        <v>1628</v>
      </c>
      <c r="B341" t="s">
        <v>1119</v>
      </c>
      <c r="C341" s="2">
        <v>20</v>
      </c>
      <c r="D341" s="3">
        <v>66</v>
      </c>
      <c r="E341" s="2">
        <v>1320</v>
      </c>
    </row>
    <row r="342" spans="1:5" x14ac:dyDescent="0.3">
      <c r="A342" t="s">
        <v>1628</v>
      </c>
      <c r="B342" t="s">
        <v>1119</v>
      </c>
      <c r="C342" s="2">
        <v>20</v>
      </c>
      <c r="D342" s="3">
        <v>8</v>
      </c>
      <c r="E342" s="2">
        <v>160</v>
      </c>
    </row>
    <row r="343" spans="1:5" x14ac:dyDescent="0.3">
      <c r="A343" t="s">
        <v>1635</v>
      </c>
      <c r="B343" t="s">
        <v>1120</v>
      </c>
      <c r="C343" s="2">
        <v>25</v>
      </c>
      <c r="D343" s="3">
        <v>6</v>
      </c>
      <c r="E343" s="2">
        <v>150</v>
      </c>
    </row>
    <row r="344" spans="1:5" x14ac:dyDescent="0.3">
      <c r="A344" t="s">
        <v>1635</v>
      </c>
      <c r="B344" t="s">
        <v>1120</v>
      </c>
      <c r="C344" s="2">
        <v>25</v>
      </c>
      <c r="D344" s="3">
        <v>24</v>
      </c>
      <c r="E344" s="2">
        <v>600</v>
      </c>
    </row>
    <row r="345" spans="1:5" x14ac:dyDescent="0.3">
      <c r="A345" t="s">
        <v>1811</v>
      </c>
      <c r="B345" t="s">
        <v>1220</v>
      </c>
      <c r="C345" s="2">
        <v>28</v>
      </c>
      <c r="D345" s="3">
        <v>4</v>
      </c>
      <c r="E345" s="2">
        <v>112</v>
      </c>
    </row>
    <row r="346" spans="1:5" x14ac:dyDescent="0.3">
      <c r="A346" t="s">
        <v>1630</v>
      </c>
      <c r="B346" t="s">
        <v>1121</v>
      </c>
      <c r="C346" s="2">
        <v>30</v>
      </c>
      <c r="D346" s="3">
        <v>10</v>
      </c>
      <c r="E346" s="2">
        <v>300</v>
      </c>
    </row>
    <row r="347" spans="1:5" x14ac:dyDescent="0.3">
      <c r="A347" t="s">
        <v>1630</v>
      </c>
      <c r="B347" t="s">
        <v>1121</v>
      </c>
      <c r="C347" s="2">
        <v>30</v>
      </c>
      <c r="D347" s="3">
        <v>7</v>
      </c>
      <c r="E347" s="2">
        <v>210</v>
      </c>
    </row>
    <row r="348" spans="1:5" x14ac:dyDescent="0.3">
      <c r="A348" t="s">
        <v>1715</v>
      </c>
      <c r="B348" t="s">
        <v>1221</v>
      </c>
      <c r="C348" s="2">
        <v>32</v>
      </c>
      <c r="D348" s="3">
        <v>23</v>
      </c>
      <c r="E348" s="2">
        <v>736</v>
      </c>
    </row>
    <row r="349" spans="1:5" x14ac:dyDescent="0.3">
      <c r="A349" t="s">
        <v>1714</v>
      </c>
      <c r="B349" t="s">
        <v>1222</v>
      </c>
      <c r="C349" s="2">
        <v>34</v>
      </c>
      <c r="D349" s="3">
        <v>10</v>
      </c>
      <c r="E349" s="2">
        <v>340</v>
      </c>
    </row>
    <row r="350" spans="1:5" x14ac:dyDescent="0.3">
      <c r="A350" t="s">
        <v>1636</v>
      </c>
      <c r="B350" t="s">
        <v>1211</v>
      </c>
      <c r="C350" s="2">
        <v>35</v>
      </c>
      <c r="D350" s="3">
        <v>10</v>
      </c>
      <c r="E350" s="2">
        <v>350</v>
      </c>
    </row>
    <row r="351" spans="1:5" x14ac:dyDescent="0.3">
      <c r="A351" t="s">
        <v>1636</v>
      </c>
      <c r="B351" t="s">
        <v>1211</v>
      </c>
      <c r="C351" s="2">
        <v>35</v>
      </c>
      <c r="D351" s="3">
        <v>4</v>
      </c>
      <c r="E351" s="2">
        <v>140</v>
      </c>
    </row>
    <row r="352" spans="1:5" x14ac:dyDescent="0.3">
      <c r="A352" t="s">
        <v>1713</v>
      </c>
      <c r="B352" t="s">
        <v>1223</v>
      </c>
      <c r="C352" s="2">
        <v>36</v>
      </c>
      <c r="D352" s="3">
        <v>32</v>
      </c>
      <c r="E352" s="2">
        <v>1152</v>
      </c>
    </row>
    <row r="353" spans="1:5" x14ac:dyDescent="0.3">
      <c r="A353" t="s">
        <v>1631</v>
      </c>
      <c r="B353" t="s">
        <v>1212</v>
      </c>
      <c r="C353" s="2">
        <v>40</v>
      </c>
      <c r="D353" s="3">
        <v>8</v>
      </c>
      <c r="E353" s="2">
        <v>320</v>
      </c>
    </row>
    <row r="354" spans="1:5" x14ac:dyDescent="0.3">
      <c r="A354" t="s">
        <v>1631</v>
      </c>
      <c r="B354" t="s">
        <v>1212</v>
      </c>
      <c r="C354" s="2">
        <v>40</v>
      </c>
      <c r="D354" s="3">
        <v>8</v>
      </c>
      <c r="E354" s="2">
        <v>320</v>
      </c>
    </row>
    <row r="355" spans="1:5" x14ac:dyDescent="0.3">
      <c r="A355" t="s">
        <v>1631</v>
      </c>
      <c r="B355" t="s">
        <v>1212</v>
      </c>
      <c r="C355" s="2">
        <v>40</v>
      </c>
      <c r="D355" s="3">
        <v>15</v>
      </c>
      <c r="E355" s="2">
        <v>600</v>
      </c>
    </row>
    <row r="356" spans="1:5" x14ac:dyDescent="0.3">
      <c r="A356" t="s">
        <v>1629</v>
      </c>
      <c r="B356" t="s">
        <v>1213</v>
      </c>
      <c r="C356" s="2">
        <v>45</v>
      </c>
      <c r="D356" s="3">
        <v>11</v>
      </c>
      <c r="E356" s="2">
        <v>495</v>
      </c>
    </row>
    <row r="357" spans="1:5" x14ac:dyDescent="0.3">
      <c r="A357" t="s">
        <v>1629</v>
      </c>
      <c r="B357" t="s">
        <v>1213</v>
      </c>
      <c r="C357" s="2">
        <v>45</v>
      </c>
      <c r="D357" s="3">
        <v>7</v>
      </c>
      <c r="E357" s="2">
        <v>315</v>
      </c>
    </row>
    <row r="358" spans="1:5" x14ac:dyDescent="0.3">
      <c r="A358" t="s">
        <v>1629</v>
      </c>
      <c r="B358" t="s">
        <v>1213</v>
      </c>
      <c r="C358" s="2">
        <v>45</v>
      </c>
      <c r="D358" s="3">
        <v>4</v>
      </c>
      <c r="E358" s="2">
        <v>180</v>
      </c>
    </row>
    <row r="359" spans="1:5" x14ac:dyDescent="0.3">
      <c r="A359" t="s">
        <v>1815</v>
      </c>
      <c r="B359" t="s">
        <v>1224</v>
      </c>
      <c r="C359" s="2">
        <v>48</v>
      </c>
      <c r="D359" s="3">
        <v>5</v>
      </c>
      <c r="E359" s="2">
        <v>240</v>
      </c>
    </row>
    <row r="360" spans="1:5" x14ac:dyDescent="0.3">
      <c r="A360" t="s">
        <v>1637</v>
      </c>
      <c r="B360" t="s">
        <v>1225</v>
      </c>
      <c r="C360" s="2">
        <v>50</v>
      </c>
      <c r="D360" s="3">
        <v>5</v>
      </c>
      <c r="E360" s="2">
        <v>250</v>
      </c>
    </row>
    <row r="361" spans="1:5" x14ac:dyDescent="0.3">
      <c r="A361" t="s">
        <v>1712</v>
      </c>
      <c r="B361" t="s">
        <v>1226</v>
      </c>
      <c r="C361" s="2">
        <v>51</v>
      </c>
      <c r="D361" s="3">
        <v>35</v>
      </c>
      <c r="E361" s="2">
        <v>1785</v>
      </c>
    </row>
    <row r="362" spans="1:5" x14ac:dyDescent="0.3">
      <c r="A362" t="s">
        <v>1638</v>
      </c>
      <c r="B362" t="s">
        <v>1056</v>
      </c>
      <c r="C362" s="2">
        <v>55</v>
      </c>
      <c r="D362" s="3">
        <v>9</v>
      </c>
      <c r="E362" s="2">
        <v>495</v>
      </c>
    </row>
    <row r="363" spans="1:5" x14ac:dyDescent="0.3">
      <c r="A363" t="s">
        <v>1638</v>
      </c>
      <c r="B363" t="s">
        <v>1056</v>
      </c>
      <c r="C363" s="2">
        <v>55</v>
      </c>
      <c r="D363" s="3">
        <v>4</v>
      </c>
      <c r="E363" s="2">
        <v>220</v>
      </c>
    </row>
    <row r="364" spans="1:5" x14ac:dyDescent="0.3">
      <c r="A364" t="s">
        <v>1813</v>
      </c>
      <c r="B364" t="s">
        <v>1227</v>
      </c>
      <c r="C364" s="2">
        <v>58</v>
      </c>
      <c r="D364" s="3">
        <v>3</v>
      </c>
      <c r="E364" s="2">
        <v>174</v>
      </c>
    </row>
    <row r="365" spans="1:5" x14ac:dyDescent="0.3">
      <c r="A365" t="s">
        <v>1812</v>
      </c>
      <c r="B365" t="s">
        <v>1215</v>
      </c>
      <c r="C365" s="2">
        <v>60</v>
      </c>
      <c r="D365" s="3">
        <v>6</v>
      </c>
      <c r="E365" s="2">
        <v>360</v>
      </c>
    </row>
    <row r="366" spans="1:5" x14ac:dyDescent="0.3">
      <c r="A366" t="s">
        <v>1622</v>
      </c>
      <c r="B366" t="s">
        <v>1105</v>
      </c>
      <c r="C366" s="2">
        <v>180</v>
      </c>
      <c r="D366" s="3">
        <v>12</v>
      </c>
      <c r="E366" s="2">
        <v>2160</v>
      </c>
    </row>
    <row r="367" spans="1:5" x14ac:dyDescent="0.3">
      <c r="A367" t="s">
        <v>1622</v>
      </c>
      <c r="B367" t="s">
        <v>1105</v>
      </c>
      <c r="C367" s="2">
        <v>180</v>
      </c>
      <c r="D367" s="3">
        <v>10</v>
      </c>
      <c r="E367" s="2">
        <v>1800</v>
      </c>
    </row>
    <row r="368" spans="1:5" x14ac:dyDescent="0.3">
      <c r="A368" t="s">
        <v>1619</v>
      </c>
      <c r="B368" t="s">
        <v>1106</v>
      </c>
      <c r="C368" s="2">
        <v>190</v>
      </c>
      <c r="D368" s="3">
        <v>12</v>
      </c>
      <c r="E368" s="2">
        <v>2280</v>
      </c>
    </row>
    <row r="369" spans="1:5" x14ac:dyDescent="0.3">
      <c r="A369" t="s">
        <v>1620</v>
      </c>
      <c r="B369" t="s">
        <v>1107</v>
      </c>
      <c r="C369" s="2">
        <v>195</v>
      </c>
      <c r="D369" s="3">
        <v>10</v>
      </c>
      <c r="E369" s="2">
        <v>1950</v>
      </c>
    </row>
    <row r="370" spans="1:5" x14ac:dyDescent="0.3">
      <c r="A370" t="s">
        <v>1621</v>
      </c>
      <c r="B370" t="s">
        <v>1060</v>
      </c>
      <c r="C370" s="2">
        <v>200</v>
      </c>
      <c r="D370" s="3">
        <v>12</v>
      </c>
      <c r="E370" s="2">
        <v>2400</v>
      </c>
    </row>
    <row r="371" spans="1:5" x14ac:dyDescent="0.3">
      <c r="A371" t="s">
        <v>1678</v>
      </c>
      <c r="B371" t="s">
        <v>1155</v>
      </c>
      <c r="C371" s="2">
        <v>270</v>
      </c>
      <c r="D371" s="3">
        <v>9</v>
      </c>
      <c r="E371" s="2">
        <v>2430</v>
      </c>
    </row>
    <row r="372" spans="1:5" x14ac:dyDescent="0.3">
      <c r="A372" t="s">
        <v>1526</v>
      </c>
      <c r="B372" t="s">
        <v>1101</v>
      </c>
      <c r="C372" s="2">
        <v>135</v>
      </c>
      <c r="D372" s="3">
        <v>1</v>
      </c>
      <c r="E372" s="2">
        <v>135</v>
      </c>
    </row>
    <row r="373" spans="1:5" x14ac:dyDescent="0.3">
      <c r="A373" t="s">
        <v>1527</v>
      </c>
      <c r="B373" t="s">
        <v>1052</v>
      </c>
      <c r="C373" s="2">
        <v>150</v>
      </c>
      <c r="D373" s="3">
        <v>21</v>
      </c>
      <c r="E373" s="2">
        <v>3150</v>
      </c>
    </row>
    <row r="374" spans="1:5" x14ac:dyDescent="0.3">
      <c r="A374" t="s">
        <v>1528</v>
      </c>
      <c r="B374" t="s">
        <v>1104</v>
      </c>
      <c r="C374" s="2">
        <v>170</v>
      </c>
      <c r="D374" s="3">
        <v>31</v>
      </c>
      <c r="E374" s="2">
        <v>5270</v>
      </c>
    </row>
    <row r="375" spans="1:5" x14ac:dyDescent="0.3">
      <c r="A375" t="s">
        <v>1529</v>
      </c>
      <c r="B375" t="s">
        <v>1108</v>
      </c>
      <c r="C375" s="2">
        <v>250</v>
      </c>
      <c r="D375" s="3">
        <v>13</v>
      </c>
      <c r="E375" s="2">
        <v>3250</v>
      </c>
    </row>
    <row r="376" spans="1:5" x14ac:dyDescent="0.3">
      <c r="A376" t="s">
        <v>1775</v>
      </c>
      <c r="B376" t="s">
        <v>1094</v>
      </c>
      <c r="C376" s="2">
        <v>780</v>
      </c>
      <c r="D376" s="3">
        <v>4</v>
      </c>
      <c r="E376" s="2">
        <v>3120</v>
      </c>
    </row>
    <row r="377" spans="1:5" x14ac:dyDescent="0.3">
      <c r="A377" t="s">
        <v>1776</v>
      </c>
      <c r="B377" t="s">
        <v>1228</v>
      </c>
      <c r="C377" s="2">
        <v>840</v>
      </c>
      <c r="D377" s="3">
        <v>5</v>
      </c>
      <c r="E377" s="2">
        <v>4200</v>
      </c>
    </row>
    <row r="378" spans="1:5" x14ac:dyDescent="0.3">
      <c r="A378" t="s">
        <v>1777</v>
      </c>
      <c r="B378" t="s">
        <v>1097</v>
      </c>
      <c r="C378" s="2">
        <v>945</v>
      </c>
      <c r="D378" s="3">
        <v>3</v>
      </c>
      <c r="E378" s="2">
        <v>2835</v>
      </c>
    </row>
    <row r="379" spans="1:5" x14ac:dyDescent="0.3">
      <c r="A379" t="s">
        <v>1542</v>
      </c>
      <c r="B379" t="s">
        <v>1148</v>
      </c>
      <c r="C379" s="2">
        <v>330</v>
      </c>
      <c r="D379" s="3">
        <v>82</v>
      </c>
      <c r="E379" s="2">
        <v>27060</v>
      </c>
    </row>
    <row r="380" spans="1:5" x14ac:dyDescent="0.3">
      <c r="A380" t="s">
        <v>1543</v>
      </c>
      <c r="B380" t="s">
        <v>1035</v>
      </c>
      <c r="C380" s="2">
        <v>360</v>
      </c>
      <c r="D380" s="3">
        <v>102</v>
      </c>
      <c r="E380" s="2">
        <v>36720</v>
      </c>
    </row>
    <row r="381" spans="1:5" x14ac:dyDescent="0.3">
      <c r="A381" t="s">
        <v>1454</v>
      </c>
      <c r="B381" t="s">
        <v>1133</v>
      </c>
      <c r="C381" s="2">
        <v>255</v>
      </c>
      <c r="D381" s="3">
        <v>10</v>
      </c>
      <c r="E381" s="2">
        <v>2550</v>
      </c>
    </row>
    <row r="382" spans="1:5" x14ac:dyDescent="0.3">
      <c r="A382" t="s">
        <v>1455</v>
      </c>
      <c r="B382" t="s">
        <v>1147</v>
      </c>
      <c r="C382" s="2">
        <v>315</v>
      </c>
      <c r="D382" s="3">
        <v>4</v>
      </c>
      <c r="E382" s="2">
        <v>1260</v>
      </c>
    </row>
    <row r="383" spans="1:5" x14ac:dyDescent="0.3">
      <c r="A383" t="s">
        <v>1895</v>
      </c>
      <c r="B383" t="s">
        <v>1124</v>
      </c>
      <c r="C383" s="2">
        <v>375</v>
      </c>
      <c r="D383" s="3">
        <v>8</v>
      </c>
      <c r="E383" s="2">
        <v>3000</v>
      </c>
    </row>
    <row r="384" spans="1:5" x14ac:dyDescent="0.3">
      <c r="A384" t="s">
        <v>1457</v>
      </c>
      <c r="B384" t="s">
        <v>1141</v>
      </c>
      <c r="C384" s="2">
        <v>520</v>
      </c>
      <c r="D384" s="3">
        <v>4</v>
      </c>
      <c r="E384" s="2">
        <v>2080</v>
      </c>
    </row>
    <row r="385" spans="1:5" x14ac:dyDescent="0.3">
      <c r="A385" t="s">
        <v>1458</v>
      </c>
      <c r="B385" t="s">
        <v>1126</v>
      </c>
      <c r="C385" s="2">
        <v>590</v>
      </c>
      <c r="D385" s="3">
        <v>2</v>
      </c>
      <c r="E385" s="2">
        <v>1180</v>
      </c>
    </row>
    <row r="386" spans="1:5" x14ac:dyDescent="0.3">
      <c r="A386" t="s">
        <v>1459</v>
      </c>
      <c r="B386" t="s">
        <v>1128</v>
      </c>
      <c r="C386" s="2">
        <v>640</v>
      </c>
      <c r="D386" s="3">
        <v>5</v>
      </c>
      <c r="E386" s="2">
        <v>3200</v>
      </c>
    </row>
    <row r="387" spans="1:5" x14ac:dyDescent="0.3">
      <c r="A387" t="s">
        <v>1460</v>
      </c>
      <c r="B387" t="s">
        <v>1145</v>
      </c>
      <c r="C387" s="2">
        <v>670</v>
      </c>
      <c r="D387" s="3">
        <v>5</v>
      </c>
      <c r="E387" s="2">
        <v>3350</v>
      </c>
    </row>
    <row r="388" spans="1:5" x14ac:dyDescent="0.3">
      <c r="A388" t="s">
        <v>1461</v>
      </c>
      <c r="C388" s="2">
        <v>825</v>
      </c>
      <c r="D388" s="3">
        <v>5</v>
      </c>
      <c r="E388" s="2">
        <v>4125</v>
      </c>
    </row>
    <row r="389" spans="1:5" x14ac:dyDescent="0.3">
      <c r="A389" t="s">
        <v>1896</v>
      </c>
      <c r="B389" t="s">
        <v>1114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BFF8-9B5F-475F-9771-0CDA52CDD086}">
  <dimension ref="A3:B7"/>
  <sheetViews>
    <sheetView workbookViewId="0">
      <selection activeCell="V3" sqref="V3"/>
    </sheetView>
  </sheetViews>
  <sheetFormatPr defaultRowHeight="14.4" x14ac:dyDescent="0.3"/>
  <cols>
    <col min="1" max="1" width="12.5546875" bestFit="1" customWidth="1"/>
    <col min="2" max="2" width="19.109375" bestFit="1" customWidth="1"/>
    <col min="3" max="3" width="5.109375" bestFit="1" customWidth="1"/>
    <col min="4" max="9" width="6.109375" bestFit="1" customWidth="1"/>
    <col min="10" max="10" width="5.109375" bestFit="1" customWidth="1"/>
    <col min="11" max="16" width="6.109375" bestFit="1" customWidth="1"/>
    <col min="17" max="17" width="5.109375" bestFit="1" customWidth="1"/>
    <col min="18" max="25" width="6.109375" bestFit="1" customWidth="1"/>
    <col min="26" max="26" width="5.109375" bestFit="1" customWidth="1"/>
    <col min="27" max="33" width="6.109375" bestFit="1" customWidth="1"/>
    <col min="34" max="34" width="5.109375" bestFit="1" customWidth="1"/>
    <col min="35" max="38" width="6.109375" bestFit="1" customWidth="1"/>
    <col min="39" max="39" width="5.109375" bestFit="1" customWidth="1"/>
    <col min="40" max="53" width="6.109375" bestFit="1" customWidth="1"/>
    <col min="54" max="54" width="5.109375" bestFit="1" customWidth="1"/>
    <col min="55" max="70" width="6.109375" bestFit="1" customWidth="1"/>
    <col min="71" max="71" width="5.109375" bestFit="1" customWidth="1"/>
    <col min="72" max="81" width="6.109375" bestFit="1" customWidth="1"/>
    <col min="82" max="82" width="4.109375" bestFit="1" customWidth="1"/>
    <col min="83" max="83" width="5.109375" bestFit="1" customWidth="1"/>
    <col min="84" max="91" width="6.109375" bestFit="1" customWidth="1"/>
    <col min="92" max="92" width="5.109375" bestFit="1" customWidth="1"/>
    <col min="93" max="101" width="6.109375" bestFit="1" customWidth="1"/>
    <col min="102" max="102" width="5.109375" bestFit="1" customWidth="1"/>
    <col min="103" max="122" width="6.109375" bestFit="1" customWidth="1"/>
    <col min="123" max="123" width="5.109375" bestFit="1" customWidth="1"/>
    <col min="124" max="133" width="6.109375" bestFit="1" customWidth="1"/>
    <col min="134" max="134" width="5.109375" bestFit="1" customWidth="1"/>
    <col min="135" max="143" width="6.109375" bestFit="1" customWidth="1"/>
    <col min="144" max="144" width="5.109375" bestFit="1" customWidth="1"/>
    <col min="145" max="153" width="6.109375" bestFit="1" customWidth="1"/>
    <col min="154" max="154" width="5.109375" bestFit="1" customWidth="1"/>
    <col min="155" max="173" width="6.109375" bestFit="1" customWidth="1"/>
    <col min="174" max="174" width="5.109375" bestFit="1" customWidth="1"/>
    <col min="175" max="184" width="6.109375" bestFit="1" customWidth="1"/>
    <col min="185" max="185" width="4.109375" bestFit="1" customWidth="1"/>
    <col min="186" max="186" width="5.109375" bestFit="1" customWidth="1"/>
    <col min="187" max="196" width="6.109375" bestFit="1" customWidth="1"/>
    <col min="197" max="197" width="5.109375" bestFit="1" customWidth="1"/>
    <col min="198" max="207" width="6.109375" bestFit="1" customWidth="1"/>
    <col min="208" max="208" width="5.109375" bestFit="1" customWidth="1"/>
    <col min="209" max="228" width="6.109375" bestFit="1" customWidth="1"/>
    <col min="229" max="229" width="5.109375" bestFit="1" customWidth="1"/>
    <col min="230" max="239" width="6.109375" bestFit="1" customWidth="1"/>
    <col min="240" max="240" width="5.109375" bestFit="1" customWidth="1"/>
    <col min="241" max="250" width="6.109375" bestFit="1" customWidth="1"/>
    <col min="251" max="251" width="5.109375" bestFit="1" customWidth="1"/>
    <col min="252" max="259" width="6.109375" bestFit="1" customWidth="1"/>
    <col min="260" max="260" width="5.109375" bestFit="1" customWidth="1"/>
    <col min="261" max="261" width="4.109375" bestFit="1" customWidth="1"/>
    <col min="262" max="269" width="5.109375" bestFit="1" customWidth="1"/>
    <col min="270" max="270" width="4.109375" bestFit="1" customWidth="1"/>
    <col min="271" max="277" width="5.109375" bestFit="1" customWidth="1"/>
    <col min="278" max="278" width="4.109375" bestFit="1" customWidth="1"/>
    <col min="279" max="282" width="5.109375" bestFit="1" customWidth="1"/>
    <col min="283" max="283" width="4.109375" bestFit="1" customWidth="1"/>
    <col min="284" max="290" width="5.109375" bestFit="1" customWidth="1"/>
    <col min="291" max="291" width="4.109375" bestFit="1" customWidth="1"/>
    <col min="292" max="299" width="5.109375" bestFit="1" customWidth="1"/>
    <col min="300" max="300" width="4.109375" bestFit="1" customWidth="1"/>
    <col min="301" max="309" width="5.109375" bestFit="1" customWidth="1"/>
    <col min="310" max="310" width="4.109375" bestFit="1" customWidth="1"/>
    <col min="311" max="316" width="5.109375" bestFit="1" customWidth="1"/>
    <col min="317" max="317" width="4.109375" bestFit="1" customWidth="1"/>
    <col min="318" max="326" width="5.109375" bestFit="1" customWidth="1"/>
    <col min="327" max="327" width="4.109375" bestFit="1" customWidth="1"/>
    <col min="328" max="335" width="5.109375" bestFit="1" customWidth="1"/>
    <col min="336" max="336" width="4.109375" bestFit="1" customWidth="1"/>
    <col min="337" max="343" width="5.109375" bestFit="1" customWidth="1"/>
    <col min="344" max="344" width="4.109375" bestFit="1" customWidth="1"/>
    <col min="345" max="349" width="5.109375" bestFit="1" customWidth="1"/>
    <col min="350" max="350" width="4.109375" bestFit="1" customWidth="1"/>
    <col min="351" max="359" width="5.109375" bestFit="1" customWidth="1"/>
    <col min="360" max="360" width="4.109375" bestFit="1" customWidth="1"/>
    <col min="361" max="368" width="5.109375" bestFit="1" customWidth="1"/>
    <col min="369" max="369" width="4.109375" bestFit="1" customWidth="1"/>
    <col min="370" max="376" width="5.109375" bestFit="1" customWidth="1"/>
    <col min="377" max="377" width="4.109375" bestFit="1" customWidth="1"/>
    <col min="378" max="385" width="5.109375" bestFit="1" customWidth="1"/>
    <col min="386" max="386" width="4.109375" bestFit="1" customWidth="1"/>
    <col min="387" max="394" width="5.109375" bestFit="1" customWidth="1"/>
    <col min="395" max="395" width="4.109375" bestFit="1" customWidth="1"/>
    <col min="396" max="401" width="5.109375" bestFit="1" customWidth="1"/>
    <col min="402" max="402" width="4.109375" bestFit="1" customWidth="1"/>
    <col min="403" max="411" width="5.109375" bestFit="1" customWidth="1"/>
    <col min="412" max="412" width="4.109375" bestFit="1" customWidth="1"/>
    <col min="413" max="419" width="5.109375" bestFit="1" customWidth="1"/>
    <col min="420" max="420" width="4.109375" bestFit="1" customWidth="1"/>
    <col min="421" max="429" width="5.109375" bestFit="1" customWidth="1"/>
    <col min="430" max="430" width="4.109375" bestFit="1" customWidth="1"/>
    <col min="431" max="446" width="5.109375" bestFit="1" customWidth="1"/>
    <col min="447" max="447" width="4.109375" bestFit="1" customWidth="1"/>
    <col min="448" max="457" width="5.109375" bestFit="1" customWidth="1"/>
    <col min="458" max="458" width="4.109375" bestFit="1" customWidth="1"/>
    <col min="459" max="476" width="5.109375" bestFit="1" customWidth="1"/>
    <col min="477" max="477" width="4.109375" bestFit="1" customWidth="1"/>
    <col min="478" max="487" width="5.109375" bestFit="1" customWidth="1"/>
    <col min="488" max="488" width="4.109375" bestFit="1" customWidth="1"/>
    <col min="489" max="503" width="5.109375" bestFit="1" customWidth="1"/>
    <col min="504" max="504" width="4.109375" bestFit="1" customWidth="1"/>
    <col min="505" max="510" width="5.109375" bestFit="1" customWidth="1"/>
    <col min="511" max="511" width="4.109375" bestFit="1" customWidth="1"/>
    <col min="512" max="526" width="5.109375" bestFit="1" customWidth="1"/>
    <col min="527" max="527" width="4.109375" bestFit="1" customWidth="1"/>
    <col min="528" max="534" width="5.109375" bestFit="1" customWidth="1"/>
    <col min="535" max="535" width="4.109375" bestFit="1" customWidth="1"/>
    <col min="536" max="542" width="5.109375" bestFit="1" customWidth="1"/>
    <col min="543" max="543" width="4.109375" bestFit="1" customWidth="1"/>
    <col min="544" max="550" width="5.109375" bestFit="1" customWidth="1"/>
    <col min="551" max="551" width="4.109375" bestFit="1" customWidth="1"/>
    <col min="552" max="556" width="5.109375" bestFit="1" customWidth="1"/>
    <col min="557" max="557" width="4.109375" bestFit="1" customWidth="1"/>
    <col min="558" max="566" width="5.109375" bestFit="1" customWidth="1"/>
    <col min="567" max="567" width="4.109375" bestFit="1" customWidth="1"/>
    <col min="568" max="572" width="5.109375" bestFit="1" customWidth="1"/>
    <col min="573" max="573" width="3.109375" bestFit="1" customWidth="1"/>
    <col min="574" max="574" width="4.109375" bestFit="1" customWidth="1"/>
    <col min="575" max="583" width="5.109375" bestFit="1" customWidth="1"/>
    <col min="584" max="584" width="4.109375" bestFit="1" customWidth="1"/>
    <col min="585" max="592" width="5.109375" bestFit="1" customWidth="1"/>
    <col min="593" max="593" width="4.109375" bestFit="1" customWidth="1"/>
    <col min="594" max="611" width="5.109375" bestFit="1" customWidth="1"/>
    <col min="612" max="612" width="4.109375" bestFit="1" customWidth="1"/>
    <col min="613" max="621" width="5.109375" bestFit="1" customWidth="1"/>
    <col min="622" max="622" width="4.109375" bestFit="1" customWidth="1"/>
    <col min="623" max="631" width="5.109375" bestFit="1" customWidth="1"/>
    <col min="632" max="632" width="4.109375" bestFit="1" customWidth="1"/>
    <col min="633" max="646" width="5.109375" bestFit="1" customWidth="1"/>
    <col min="647" max="647" width="4.109375" bestFit="1" customWidth="1"/>
    <col min="648" max="655" width="5.109375" bestFit="1" customWidth="1"/>
    <col min="656" max="656" width="4.109375" bestFit="1" customWidth="1"/>
    <col min="657" max="665" width="5.109375" bestFit="1" customWidth="1"/>
    <col min="666" max="666" width="3.109375" bestFit="1" customWidth="1"/>
    <col min="667" max="695" width="5.109375" bestFit="1" customWidth="1"/>
    <col min="696" max="696" width="4.109375" bestFit="1" customWidth="1"/>
    <col min="697" max="704" width="5.109375" bestFit="1" customWidth="1"/>
    <col min="705" max="705" width="4.109375" bestFit="1" customWidth="1"/>
    <col min="706" max="713" width="5.109375" bestFit="1" customWidth="1"/>
    <col min="714" max="714" width="4.109375" bestFit="1" customWidth="1"/>
    <col min="715" max="723" width="5.109375" bestFit="1" customWidth="1"/>
    <col min="724" max="724" width="4.109375" bestFit="1" customWidth="1"/>
    <col min="725" max="732" width="5.109375" bestFit="1" customWidth="1"/>
    <col min="733" max="733" width="4.109375" bestFit="1" customWidth="1"/>
    <col min="734" max="742" width="5.109375" bestFit="1" customWidth="1"/>
    <col min="743" max="743" width="4.109375" bestFit="1" customWidth="1"/>
    <col min="744" max="760" width="5.109375" bestFit="1" customWidth="1"/>
    <col min="761" max="761" width="3.109375" bestFit="1" customWidth="1"/>
    <col min="762" max="762" width="4.109375" bestFit="1" customWidth="1"/>
    <col min="763" max="769" width="5.109375" bestFit="1" customWidth="1"/>
    <col min="770" max="770" width="4.109375" bestFit="1" customWidth="1"/>
    <col min="771" max="777" width="5.109375" bestFit="1" customWidth="1"/>
    <col min="778" max="778" width="4.109375" bestFit="1" customWidth="1"/>
    <col min="779" max="810" width="5.109375" bestFit="1" customWidth="1"/>
    <col min="811" max="811" width="4.109375" bestFit="1" customWidth="1"/>
    <col min="812" max="819" width="5.109375" bestFit="1" customWidth="1"/>
    <col min="820" max="820" width="4.109375" bestFit="1" customWidth="1"/>
    <col min="821" max="841" width="5.109375" bestFit="1" customWidth="1"/>
    <col min="842" max="842" width="3.109375" bestFit="1" customWidth="1"/>
    <col min="843" max="843" width="4.109375" bestFit="1" customWidth="1"/>
    <col min="844" max="850" width="5.109375" bestFit="1" customWidth="1"/>
    <col min="851" max="851" width="4.109375" bestFit="1" customWidth="1"/>
    <col min="852" max="858" width="5.109375" bestFit="1" customWidth="1"/>
    <col min="859" max="859" width="4.109375" bestFit="1" customWidth="1"/>
    <col min="860" max="874" width="5.109375" bestFit="1" customWidth="1"/>
    <col min="875" max="875" width="4.109375" bestFit="1" customWidth="1"/>
    <col min="876" max="884" width="5.109375" bestFit="1" customWidth="1"/>
    <col min="885" max="885" width="4.109375" bestFit="1" customWidth="1"/>
    <col min="886" max="902" width="5.109375" bestFit="1" customWidth="1"/>
    <col min="903" max="903" width="4.109375" bestFit="1" customWidth="1"/>
    <col min="904" max="912" width="5.109375" bestFit="1" customWidth="1"/>
    <col min="913" max="913" width="4.109375" bestFit="1" customWidth="1"/>
    <col min="914" max="930" width="5.109375" bestFit="1" customWidth="1"/>
    <col min="931" max="931" width="3.109375" bestFit="1" customWidth="1"/>
    <col min="932" max="932" width="4.109375" bestFit="1" customWidth="1"/>
    <col min="933" max="938" width="5.109375" bestFit="1" customWidth="1"/>
    <col min="939" max="939" width="4.109375" bestFit="1" customWidth="1"/>
    <col min="940" max="948" width="5.109375" bestFit="1" customWidth="1"/>
    <col min="949" max="949" width="4.109375" bestFit="1" customWidth="1"/>
    <col min="950" max="954" width="5.109375" bestFit="1" customWidth="1"/>
    <col min="955" max="955" width="4.109375" bestFit="1" customWidth="1"/>
    <col min="956" max="965" width="5.109375" bestFit="1" customWidth="1"/>
    <col min="966" max="966" width="4.109375" bestFit="1" customWidth="1"/>
    <col min="967" max="974" width="5.109375" bestFit="1" customWidth="1"/>
    <col min="975" max="975" width="4.109375" bestFit="1" customWidth="1"/>
    <col min="976" max="983" width="5.109375" bestFit="1" customWidth="1"/>
    <col min="984" max="984" width="4.109375" bestFit="1" customWidth="1"/>
    <col min="985" max="993" width="5.109375" bestFit="1" customWidth="1"/>
    <col min="994" max="994" width="4.109375" bestFit="1" customWidth="1"/>
    <col min="995" max="1001" width="5.109375" bestFit="1" customWidth="1"/>
    <col min="1002" max="1002" width="4.109375" bestFit="1" customWidth="1"/>
    <col min="1003" max="1008" width="5.109375" bestFit="1" customWidth="1"/>
    <col min="1009" max="1009" width="4.109375" bestFit="1" customWidth="1"/>
    <col min="1010" max="1018" width="5.109375" bestFit="1" customWidth="1"/>
    <col min="1019" max="1019" width="7" bestFit="1" customWidth="1"/>
    <col min="1020" max="1020" width="10.77734375" bestFit="1" customWidth="1"/>
  </cols>
  <sheetData>
    <row r="3" spans="1:2" x14ac:dyDescent="0.3">
      <c r="A3" s="5" t="s">
        <v>1280</v>
      </c>
      <c r="B3" t="s">
        <v>1899</v>
      </c>
    </row>
    <row r="4" spans="1:2" x14ac:dyDescent="0.3">
      <c r="A4" s="6" t="s">
        <v>1023</v>
      </c>
      <c r="B4">
        <v>49</v>
      </c>
    </row>
    <row r="5" spans="1:2" x14ac:dyDescent="0.3">
      <c r="A5" s="6" t="s">
        <v>5</v>
      </c>
      <c r="B5">
        <v>968</v>
      </c>
    </row>
    <row r="6" spans="1:2" x14ac:dyDescent="0.3">
      <c r="A6" s="6" t="s">
        <v>1022</v>
      </c>
      <c r="B6">
        <v>49</v>
      </c>
    </row>
    <row r="7" spans="1:2" x14ac:dyDescent="0.3">
      <c r="A7" s="6" t="s">
        <v>1289</v>
      </c>
      <c r="B7">
        <v>1066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FFEE-64AC-465C-BECC-D983FCDCC6C3}">
  <dimension ref="A1:D1067"/>
  <sheetViews>
    <sheetView workbookViewId="0">
      <selection sqref="A1:XFD1048576"/>
    </sheetView>
  </sheetViews>
  <sheetFormatPr defaultRowHeight="14.4" x14ac:dyDescent="0.3"/>
  <cols>
    <col min="1" max="1" width="8.33203125" bestFit="1" customWidth="1"/>
    <col min="2" max="2" width="10.33203125" bestFit="1" customWidth="1"/>
    <col min="3" max="3" width="13.33203125" style="2" bestFit="1" customWidth="1"/>
    <col min="4" max="5" width="16.33203125" bestFit="1" customWidth="1"/>
  </cols>
  <sheetData>
    <row r="1" spans="1:4" x14ac:dyDescent="0.3">
      <c r="A1" t="s">
        <v>0</v>
      </c>
      <c r="B1" t="s">
        <v>1</v>
      </c>
      <c r="C1" s="2" t="s">
        <v>2</v>
      </c>
      <c r="D1" t="s">
        <v>3</v>
      </c>
    </row>
    <row r="2" spans="1:4" x14ac:dyDescent="0.3">
      <c r="A2" t="s">
        <v>4</v>
      </c>
      <c r="B2" s="1">
        <v>44665</v>
      </c>
      <c r="C2" s="2">
        <v>1580</v>
      </c>
      <c r="D2" t="s">
        <v>5</v>
      </c>
    </row>
    <row r="3" spans="1:4" x14ac:dyDescent="0.3">
      <c r="A3" t="s">
        <v>6</v>
      </c>
      <c r="B3" s="1">
        <v>44665</v>
      </c>
      <c r="C3" s="2">
        <v>210</v>
      </c>
      <c r="D3" t="s">
        <v>5</v>
      </c>
    </row>
    <row r="4" spans="1:4" x14ac:dyDescent="0.3">
      <c r="A4" t="s">
        <v>7</v>
      </c>
      <c r="B4" s="1">
        <v>44665</v>
      </c>
      <c r="C4" s="2">
        <v>920</v>
      </c>
      <c r="D4" t="s">
        <v>5</v>
      </c>
    </row>
    <row r="5" spans="1:4" x14ac:dyDescent="0.3">
      <c r="A5" t="s">
        <v>8</v>
      </c>
      <c r="B5" s="1">
        <v>44665</v>
      </c>
      <c r="C5" s="2">
        <v>470</v>
      </c>
      <c r="D5" t="s">
        <v>5</v>
      </c>
    </row>
    <row r="6" spans="1:4" x14ac:dyDescent="0.3">
      <c r="A6" t="s">
        <v>9</v>
      </c>
      <c r="B6" s="1">
        <v>44665</v>
      </c>
      <c r="C6" s="2">
        <v>1945</v>
      </c>
      <c r="D6" t="s">
        <v>5</v>
      </c>
    </row>
    <row r="7" spans="1:4" x14ac:dyDescent="0.3">
      <c r="A7" t="s">
        <v>10</v>
      </c>
      <c r="B7" s="1">
        <v>44665</v>
      </c>
      <c r="C7" s="2">
        <v>887.43</v>
      </c>
      <c r="D7" t="s">
        <v>5</v>
      </c>
    </row>
    <row r="8" spans="1:4" x14ac:dyDescent="0.3">
      <c r="A8" t="s">
        <v>11</v>
      </c>
      <c r="B8" s="1">
        <v>44665</v>
      </c>
      <c r="C8" s="2">
        <v>5240.22</v>
      </c>
      <c r="D8" t="s">
        <v>5</v>
      </c>
    </row>
    <row r="9" spans="1:4" x14ac:dyDescent="0.3">
      <c r="A9" t="s">
        <v>12</v>
      </c>
      <c r="B9" s="1">
        <v>44665</v>
      </c>
      <c r="C9" s="2">
        <v>650</v>
      </c>
      <c r="D9" t="s">
        <v>5</v>
      </c>
    </row>
    <row r="10" spans="1:4" x14ac:dyDescent="0.3">
      <c r="A10" t="s">
        <v>13</v>
      </c>
      <c r="B10" s="1">
        <v>44665</v>
      </c>
      <c r="C10" s="2">
        <v>990</v>
      </c>
      <c r="D10" t="s">
        <v>5</v>
      </c>
    </row>
    <row r="11" spans="1:4" x14ac:dyDescent="0.3">
      <c r="A11" t="s">
        <v>14</v>
      </c>
      <c r="B11" s="1">
        <v>44665</v>
      </c>
      <c r="C11" s="2">
        <v>715</v>
      </c>
      <c r="D11" t="s">
        <v>5</v>
      </c>
    </row>
    <row r="12" spans="1:4" x14ac:dyDescent="0.3">
      <c r="A12" t="s">
        <v>15</v>
      </c>
      <c r="B12" s="1">
        <v>44665</v>
      </c>
      <c r="C12" s="2">
        <v>530</v>
      </c>
      <c r="D12" t="s">
        <v>5</v>
      </c>
    </row>
    <row r="13" spans="1:4" x14ac:dyDescent="0.3">
      <c r="A13" t="s">
        <v>16</v>
      </c>
      <c r="B13" s="1">
        <v>44665</v>
      </c>
      <c r="C13" s="2">
        <v>155</v>
      </c>
      <c r="D13" t="s">
        <v>5</v>
      </c>
    </row>
    <row r="14" spans="1:4" x14ac:dyDescent="0.3">
      <c r="A14" t="s">
        <v>17</v>
      </c>
      <c r="B14" s="1">
        <v>44665</v>
      </c>
      <c r="C14" s="2">
        <v>390</v>
      </c>
      <c r="D14" t="s">
        <v>5</v>
      </c>
    </row>
    <row r="15" spans="1:4" x14ac:dyDescent="0.3">
      <c r="A15" t="s">
        <v>18</v>
      </c>
      <c r="B15" s="1">
        <v>44665</v>
      </c>
      <c r="C15" s="2">
        <v>1800</v>
      </c>
      <c r="D15" t="s">
        <v>5</v>
      </c>
    </row>
    <row r="16" spans="1:4" x14ac:dyDescent="0.3">
      <c r="A16" t="s">
        <v>19</v>
      </c>
      <c r="B16" s="1">
        <v>44665</v>
      </c>
      <c r="C16" s="2">
        <v>880</v>
      </c>
      <c r="D16" t="s">
        <v>5</v>
      </c>
    </row>
    <row r="17" spans="1:4" x14ac:dyDescent="0.3">
      <c r="A17" t="s">
        <v>20</v>
      </c>
      <c r="B17" s="1">
        <v>44665</v>
      </c>
      <c r="C17" s="2">
        <v>1460</v>
      </c>
      <c r="D17" t="s">
        <v>5</v>
      </c>
    </row>
    <row r="18" spans="1:4" x14ac:dyDescent="0.3">
      <c r="A18" t="s">
        <v>21</v>
      </c>
      <c r="B18" s="1">
        <v>44665</v>
      </c>
      <c r="C18" s="2">
        <v>900</v>
      </c>
      <c r="D18" t="s">
        <v>5</v>
      </c>
    </row>
    <row r="19" spans="1:4" x14ac:dyDescent="0.3">
      <c r="A19" t="s">
        <v>22</v>
      </c>
      <c r="B19" s="1">
        <v>44665</v>
      </c>
      <c r="C19" s="2">
        <v>325</v>
      </c>
      <c r="D19" t="s">
        <v>5</v>
      </c>
    </row>
    <row r="20" spans="1:4" x14ac:dyDescent="0.3">
      <c r="A20" t="s">
        <v>23</v>
      </c>
      <c r="B20" s="1">
        <v>44665</v>
      </c>
      <c r="C20" s="2">
        <v>1360</v>
      </c>
      <c r="D20" t="s">
        <v>5</v>
      </c>
    </row>
    <row r="21" spans="1:4" x14ac:dyDescent="0.3">
      <c r="A21" t="s">
        <v>24</v>
      </c>
      <c r="B21" s="1">
        <v>44665</v>
      </c>
      <c r="C21" s="2">
        <v>2105</v>
      </c>
      <c r="D21" t="s">
        <v>5</v>
      </c>
    </row>
    <row r="22" spans="1:4" x14ac:dyDescent="0.3">
      <c r="A22" t="s">
        <v>25</v>
      </c>
      <c r="B22" s="1">
        <v>44665</v>
      </c>
      <c r="C22" s="2">
        <v>745</v>
      </c>
      <c r="D22" t="s">
        <v>5</v>
      </c>
    </row>
    <row r="23" spans="1:4" x14ac:dyDescent="0.3">
      <c r="A23" t="s">
        <v>26</v>
      </c>
      <c r="B23" s="1">
        <v>44665</v>
      </c>
      <c r="C23" s="2">
        <v>300</v>
      </c>
      <c r="D23" t="s">
        <v>5</v>
      </c>
    </row>
    <row r="24" spans="1:4" x14ac:dyDescent="0.3">
      <c r="A24" t="s">
        <v>27</v>
      </c>
      <c r="B24" s="1">
        <v>44665</v>
      </c>
      <c r="C24" s="2">
        <v>650</v>
      </c>
      <c r="D24" t="s">
        <v>5</v>
      </c>
    </row>
    <row r="25" spans="1:4" x14ac:dyDescent="0.3">
      <c r="A25" t="s">
        <v>28</v>
      </c>
      <c r="B25" s="1">
        <v>44665</v>
      </c>
      <c r="C25" s="2">
        <v>90</v>
      </c>
      <c r="D25" t="s">
        <v>5</v>
      </c>
    </row>
    <row r="26" spans="1:4" x14ac:dyDescent="0.3">
      <c r="A26" t="s">
        <v>29</v>
      </c>
      <c r="B26" s="1">
        <v>44665</v>
      </c>
      <c r="C26" s="2">
        <v>240</v>
      </c>
      <c r="D26" t="s">
        <v>5</v>
      </c>
    </row>
    <row r="27" spans="1:4" x14ac:dyDescent="0.3">
      <c r="A27" t="s">
        <v>30</v>
      </c>
      <c r="B27" s="1">
        <v>44665</v>
      </c>
      <c r="C27" s="2">
        <v>600</v>
      </c>
      <c r="D27" t="s">
        <v>5</v>
      </c>
    </row>
    <row r="28" spans="1:4" x14ac:dyDescent="0.3">
      <c r="A28" t="s">
        <v>31</v>
      </c>
      <c r="B28" s="1">
        <v>44665</v>
      </c>
      <c r="C28" s="2">
        <v>810</v>
      </c>
      <c r="D28" t="s">
        <v>5</v>
      </c>
    </row>
    <row r="29" spans="1:4" x14ac:dyDescent="0.3">
      <c r="A29" t="s">
        <v>32</v>
      </c>
      <c r="B29" s="1">
        <v>44665</v>
      </c>
      <c r="C29" s="2">
        <v>1000</v>
      </c>
      <c r="D29" t="s">
        <v>5</v>
      </c>
    </row>
    <row r="30" spans="1:4" x14ac:dyDescent="0.3">
      <c r="A30" t="s">
        <v>33</v>
      </c>
      <c r="B30" s="1">
        <v>44665</v>
      </c>
      <c r="C30" s="2">
        <v>480</v>
      </c>
      <c r="D30" t="s">
        <v>5</v>
      </c>
    </row>
    <row r="31" spans="1:4" x14ac:dyDescent="0.3">
      <c r="A31" t="s">
        <v>34</v>
      </c>
      <c r="B31" s="1">
        <v>44665</v>
      </c>
      <c r="C31" s="2">
        <v>480</v>
      </c>
      <c r="D31" t="s">
        <v>5</v>
      </c>
    </row>
    <row r="32" spans="1:4" x14ac:dyDescent="0.3">
      <c r="A32" t="s">
        <v>35</v>
      </c>
      <c r="B32" s="1">
        <v>44665</v>
      </c>
      <c r="C32" s="2">
        <v>255</v>
      </c>
      <c r="D32" t="s">
        <v>5</v>
      </c>
    </row>
    <row r="33" spans="1:4" x14ac:dyDescent="0.3">
      <c r="A33" t="s">
        <v>36</v>
      </c>
      <c r="B33" s="1">
        <v>44665</v>
      </c>
      <c r="C33" s="2">
        <v>480</v>
      </c>
      <c r="D33" t="s">
        <v>5</v>
      </c>
    </row>
    <row r="34" spans="1:4" x14ac:dyDescent="0.3">
      <c r="A34" t="s">
        <v>37</v>
      </c>
      <c r="B34" s="1">
        <v>44665</v>
      </c>
      <c r="C34" s="2">
        <v>1880.09</v>
      </c>
      <c r="D34" t="s">
        <v>5</v>
      </c>
    </row>
    <row r="35" spans="1:4" x14ac:dyDescent="0.3">
      <c r="A35" t="s">
        <v>38</v>
      </c>
      <c r="B35" s="1">
        <v>44665</v>
      </c>
      <c r="C35" s="2">
        <v>850</v>
      </c>
      <c r="D35" t="s">
        <v>5</v>
      </c>
    </row>
    <row r="36" spans="1:4" x14ac:dyDescent="0.3">
      <c r="A36" t="s">
        <v>39</v>
      </c>
      <c r="B36" s="1">
        <v>44665</v>
      </c>
      <c r="C36" s="2">
        <v>540</v>
      </c>
      <c r="D36" t="s">
        <v>5</v>
      </c>
    </row>
    <row r="37" spans="1:4" x14ac:dyDescent="0.3">
      <c r="A37" t="s">
        <v>40</v>
      </c>
      <c r="B37" s="1">
        <v>44666</v>
      </c>
      <c r="C37" s="2">
        <v>1100</v>
      </c>
      <c r="D37" t="s">
        <v>5</v>
      </c>
    </row>
    <row r="38" spans="1:4" x14ac:dyDescent="0.3">
      <c r="A38" t="s">
        <v>41</v>
      </c>
      <c r="B38" s="1">
        <v>44666</v>
      </c>
      <c r="C38" s="2">
        <v>1420</v>
      </c>
      <c r="D38" t="s">
        <v>5</v>
      </c>
    </row>
    <row r="39" spans="1:4" x14ac:dyDescent="0.3">
      <c r="A39" t="s">
        <v>42</v>
      </c>
      <c r="B39" s="1">
        <v>44666</v>
      </c>
      <c r="C39" s="2">
        <v>850</v>
      </c>
      <c r="D39" t="s">
        <v>5</v>
      </c>
    </row>
    <row r="40" spans="1:4" x14ac:dyDescent="0.3">
      <c r="A40" t="s">
        <v>43</v>
      </c>
      <c r="B40" s="1">
        <v>44666</v>
      </c>
      <c r="C40" s="2">
        <v>450</v>
      </c>
      <c r="D40" t="s">
        <v>5</v>
      </c>
    </row>
    <row r="41" spans="1:4" x14ac:dyDescent="0.3">
      <c r="A41" t="s">
        <v>44</v>
      </c>
      <c r="B41" s="1">
        <v>44666</v>
      </c>
      <c r="C41" s="2">
        <v>700</v>
      </c>
      <c r="D41" t="s">
        <v>5</v>
      </c>
    </row>
    <row r="42" spans="1:4" x14ac:dyDescent="0.3">
      <c r="A42" t="s">
        <v>45</v>
      </c>
      <c r="B42" s="1">
        <v>44666</v>
      </c>
      <c r="C42" s="2">
        <v>330</v>
      </c>
      <c r="D42" t="s">
        <v>5</v>
      </c>
    </row>
    <row r="43" spans="1:4" x14ac:dyDescent="0.3">
      <c r="A43" t="s">
        <v>46</v>
      </c>
      <c r="B43" s="1">
        <v>44666</v>
      </c>
      <c r="C43" s="2">
        <v>170</v>
      </c>
      <c r="D43" t="s">
        <v>5</v>
      </c>
    </row>
    <row r="44" spans="1:4" x14ac:dyDescent="0.3">
      <c r="A44" t="s">
        <v>47</v>
      </c>
      <c r="B44" s="1">
        <v>44666</v>
      </c>
      <c r="C44" s="2">
        <v>410</v>
      </c>
      <c r="D44" t="s">
        <v>5</v>
      </c>
    </row>
    <row r="45" spans="1:4" x14ac:dyDescent="0.3">
      <c r="A45" t="s">
        <v>48</v>
      </c>
      <c r="B45" s="1">
        <v>44666</v>
      </c>
      <c r="C45" s="2">
        <v>1000</v>
      </c>
      <c r="D45" t="s">
        <v>5</v>
      </c>
    </row>
    <row r="46" spans="1:4" x14ac:dyDescent="0.3">
      <c r="A46" t="s">
        <v>49</v>
      </c>
      <c r="B46" s="1">
        <v>44666</v>
      </c>
      <c r="C46" s="2">
        <v>4000</v>
      </c>
      <c r="D46" t="s">
        <v>5</v>
      </c>
    </row>
    <row r="47" spans="1:4" x14ac:dyDescent="0.3">
      <c r="A47" t="s">
        <v>50</v>
      </c>
      <c r="B47" s="1">
        <v>44667</v>
      </c>
      <c r="C47" s="2">
        <v>1230</v>
      </c>
      <c r="D47" t="s">
        <v>5</v>
      </c>
    </row>
    <row r="48" spans="1:4" x14ac:dyDescent="0.3">
      <c r="A48" t="s">
        <v>51</v>
      </c>
      <c r="B48" s="1">
        <v>44667</v>
      </c>
      <c r="C48" s="2">
        <v>130</v>
      </c>
      <c r="D48" t="s">
        <v>5</v>
      </c>
    </row>
    <row r="49" spans="1:4" x14ac:dyDescent="0.3">
      <c r="A49" t="s">
        <v>52</v>
      </c>
      <c r="B49" s="1">
        <v>44667</v>
      </c>
      <c r="C49" s="2">
        <v>300</v>
      </c>
      <c r="D49" t="s">
        <v>5</v>
      </c>
    </row>
    <row r="50" spans="1:4" x14ac:dyDescent="0.3">
      <c r="A50" t="s">
        <v>53</v>
      </c>
      <c r="B50" s="1">
        <v>44667</v>
      </c>
      <c r="C50" s="2">
        <v>500</v>
      </c>
      <c r="D50" t="s">
        <v>5</v>
      </c>
    </row>
    <row r="51" spans="1:4" x14ac:dyDescent="0.3">
      <c r="A51" t="s">
        <v>54</v>
      </c>
      <c r="B51" s="1">
        <v>44668</v>
      </c>
      <c r="C51" s="2">
        <v>525</v>
      </c>
      <c r="D51" t="s">
        <v>5</v>
      </c>
    </row>
    <row r="52" spans="1:4" x14ac:dyDescent="0.3">
      <c r="A52" t="s">
        <v>55</v>
      </c>
      <c r="B52" s="1">
        <v>44668</v>
      </c>
      <c r="C52" s="2">
        <v>268</v>
      </c>
      <c r="D52" t="s">
        <v>5</v>
      </c>
    </row>
    <row r="53" spans="1:4" x14ac:dyDescent="0.3">
      <c r="A53" t="s">
        <v>56</v>
      </c>
      <c r="B53" s="1">
        <v>44668</v>
      </c>
      <c r="C53" s="2">
        <v>352</v>
      </c>
      <c r="D53" t="s">
        <v>5</v>
      </c>
    </row>
    <row r="54" spans="1:4" x14ac:dyDescent="0.3">
      <c r="A54" t="s">
        <v>57</v>
      </c>
      <c r="B54" s="1">
        <v>44668</v>
      </c>
      <c r="C54" s="2">
        <v>475</v>
      </c>
      <c r="D54" t="s">
        <v>5</v>
      </c>
    </row>
    <row r="55" spans="1:4" x14ac:dyDescent="0.3">
      <c r="A55" t="s">
        <v>58</v>
      </c>
      <c r="B55" s="1">
        <v>44668</v>
      </c>
      <c r="C55" s="2">
        <v>1155</v>
      </c>
      <c r="D55" t="s">
        <v>5</v>
      </c>
    </row>
    <row r="56" spans="1:4" x14ac:dyDescent="0.3">
      <c r="A56" t="s">
        <v>59</v>
      </c>
      <c r="B56" s="1">
        <v>44668</v>
      </c>
      <c r="C56" s="2">
        <v>500</v>
      </c>
      <c r="D56" t="s">
        <v>5</v>
      </c>
    </row>
    <row r="57" spans="1:4" x14ac:dyDescent="0.3">
      <c r="A57" t="s">
        <v>60</v>
      </c>
      <c r="B57" s="1">
        <v>44668</v>
      </c>
      <c r="C57" s="2">
        <v>1555</v>
      </c>
      <c r="D57" t="s">
        <v>5</v>
      </c>
    </row>
    <row r="58" spans="1:4" x14ac:dyDescent="0.3">
      <c r="A58" t="s">
        <v>61</v>
      </c>
      <c r="B58" s="1">
        <v>44669</v>
      </c>
      <c r="C58" s="2">
        <v>1260</v>
      </c>
      <c r="D58" t="s">
        <v>5</v>
      </c>
    </row>
    <row r="59" spans="1:4" x14ac:dyDescent="0.3">
      <c r="A59" t="s">
        <v>62</v>
      </c>
      <c r="B59" s="1">
        <v>44669</v>
      </c>
      <c r="C59" s="2">
        <v>720</v>
      </c>
      <c r="D59" t="s">
        <v>5</v>
      </c>
    </row>
    <row r="60" spans="1:4" x14ac:dyDescent="0.3">
      <c r="A60" t="s">
        <v>63</v>
      </c>
      <c r="B60" s="1">
        <v>44669</v>
      </c>
      <c r="C60" s="2">
        <v>395</v>
      </c>
      <c r="D60" t="s">
        <v>5</v>
      </c>
    </row>
    <row r="61" spans="1:4" x14ac:dyDescent="0.3">
      <c r="A61" t="s">
        <v>64</v>
      </c>
      <c r="B61" s="1">
        <v>44670</v>
      </c>
      <c r="C61" s="2">
        <v>0</v>
      </c>
      <c r="D61" t="s">
        <v>5</v>
      </c>
    </row>
    <row r="62" spans="1:4" x14ac:dyDescent="0.3">
      <c r="A62" t="s">
        <v>65</v>
      </c>
      <c r="B62" s="1">
        <v>44670</v>
      </c>
      <c r="C62" s="2">
        <v>330</v>
      </c>
      <c r="D62" t="s">
        <v>5</v>
      </c>
    </row>
    <row r="63" spans="1:4" x14ac:dyDescent="0.3">
      <c r="A63" t="s">
        <v>66</v>
      </c>
      <c r="B63" s="1">
        <v>44670</v>
      </c>
      <c r="C63" s="2">
        <v>113.25</v>
      </c>
      <c r="D63" t="s">
        <v>5</v>
      </c>
    </row>
    <row r="64" spans="1:4" x14ac:dyDescent="0.3">
      <c r="A64" t="s">
        <v>67</v>
      </c>
      <c r="B64" s="1">
        <v>44670</v>
      </c>
      <c r="C64" s="2">
        <v>390</v>
      </c>
      <c r="D64" t="s">
        <v>5</v>
      </c>
    </row>
    <row r="65" spans="1:4" x14ac:dyDescent="0.3">
      <c r="A65" t="s">
        <v>68</v>
      </c>
      <c r="B65" s="1">
        <v>44670</v>
      </c>
      <c r="C65" s="2">
        <v>100</v>
      </c>
      <c r="D65" t="s">
        <v>5</v>
      </c>
    </row>
    <row r="66" spans="1:4" x14ac:dyDescent="0.3">
      <c r="A66" t="s">
        <v>69</v>
      </c>
      <c r="B66" s="1">
        <v>44670</v>
      </c>
      <c r="C66" s="2">
        <v>975</v>
      </c>
      <c r="D66" t="s">
        <v>5</v>
      </c>
    </row>
    <row r="67" spans="1:4" x14ac:dyDescent="0.3">
      <c r="A67" t="s">
        <v>70</v>
      </c>
      <c r="B67" s="1">
        <v>44671</v>
      </c>
      <c r="C67" s="2">
        <v>130</v>
      </c>
      <c r="D67" t="s">
        <v>5</v>
      </c>
    </row>
    <row r="68" spans="1:4" x14ac:dyDescent="0.3">
      <c r="A68" t="s">
        <v>71</v>
      </c>
      <c r="B68" s="1">
        <v>44671</v>
      </c>
      <c r="C68" s="2">
        <v>420</v>
      </c>
      <c r="D68" t="s">
        <v>5</v>
      </c>
    </row>
    <row r="69" spans="1:4" x14ac:dyDescent="0.3">
      <c r="A69" t="s">
        <v>72</v>
      </c>
      <c r="B69" s="1">
        <v>44671</v>
      </c>
      <c r="C69" s="2">
        <v>660</v>
      </c>
      <c r="D69" t="s">
        <v>5</v>
      </c>
    </row>
    <row r="70" spans="1:4" x14ac:dyDescent="0.3">
      <c r="A70" t="s">
        <v>73</v>
      </c>
      <c r="B70" s="1">
        <v>44671</v>
      </c>
      <c r="C70" s="2">
        <v>450</v>
      </c>
      <c r="D70" t="s">
        <v>5</v>
      </c>
    </row>
    <row r="71" spans="1:4" x14ac:dyDescent="0.3">
      <c r="A71" t="s">
        <v>74</v>
      </c>
      <c r="B71" s="1">
        <v>44671</v>
      </c>
      <c r="C71" s="2">
        <v>1240</v>
      </c>
      <c r="D71" t="s">
        <v>5</v>
      </c>
    </row>
    <row r="72" spans="1:4" x14ac:dyDescent="0.3">
      <c r="A72" t="s">
        <v>75</v>
      </c>
      <c r="B72" s="1">
        <v>44671</v>
      </c>
      <c r="C72" s="2">
        <v>945</v>
      </c>
      <c r="D72" t="s">
        <v>5</v>
      </c>
    </row>
    <row r="73" spans="1:4" x14ac:dyDescent="0.3">
      <c r="A73" t="s">
        <v>76</v>
      </c>
      <c r="B73" s="1">
        <v>44671</v>
      </c>
      <c r="C73" s="2">
        <v>80</v>
      </c>
      <c r="D73" t="s">
        <v>5</v>
      </c>
    </row>
    <row r="74" spans="1:4" x14ac:dyDescent="0.3">
      <c r="A74" t="s">
        <v>77</v>
      </c>
      <c r="B74" s="1">
        <v>44671</v>
      </c>
      <c r="C74" s="2">
        <v>1700</v>
      </c>
      <c r="D74" t="s">
        <v>5</v>
      </c>
    </row>
    <row r="75" spans="1:4" x14ac:dyDescent="0.3">
      <c r="A75" t="s">
        <v>78</v>
      </c>
      <c r="B75" s="1">
        <v>44671</v>
      </c>
      <c r="C75" s="2">
        <v>1095</v>
      </c>
      <c r="D75" t="s">
        <v>5</v>
      </c>
    </row>
    <row r="76" spans="1:4" x14ac:dyDescent="0.3">
      <c r="A76" t="s">
        <v>79</v>
      </c>
      <c r="B76" s="1">
        <v>44672</v>
      </c>
      <c r="C76" s="2">
        <v>530</v>
      </c>
      <c r="D76" t="s">
        <v>5</v>
      </c>
    </row>
    <row r="77" spans="1:4" x14ac:dyDescent="0.3">
      <c r="A77" t="s">
        <v>80</v>
      </c>
      <c r="B77" s="1">
        <v>44672</v>
      </c>
      <c r="C77" s="2">
        <v>1330</v>
      </c>
      <c r="D77" t="s">
        <v>5</v>
      </c>
    </row>
    <row r="78" spans="1:4" x14ac:dyDescent="0.3">
      <c r="A78" t="s">
        <v>81</v>
      </c>
      <c r="B78" s="1">
        <v>44673</v>
      </c>
      <c r="C78" s="2">
        <v>1745</v>
      </c>
      <c r="D78" t="s">
        <v>5</v>
      </c>
    </row>
    <row r="79" spans="1:4" x14ac:dyDescent="0.3">
      <c r="A79" t="s">
        <v>82</v>
      </c>
      <c r="B79" s="1">
        <v>44673</v>
      </c>
      <c r="C79" s="2">
        <v>0</v>
      </c>
      <c r="D79" t="s">
        <v>5</v>
      </c>
    </row>
    <row r="80" spans="1:4" x14ac:dyDescent="0.3">
      <c r="A80" t="s">
        <v>83</v>
      </c>
      <c r="B80" s="1">
        <v>44673</v>
      </c>
      <c r="C80" s="2">
        <v>790</v>
      </c>
      <c r="D80" t="s">
        <v>5</v>
      </c>
    </row>
    <row r="81" spans="1:4" x14ac:dyDescent="0.3">
      <c r="A81" t="s">
        <v>84</v>
      </c>
      <c r="B81" s="1">
        <v>44673</v>
      </c>
      <c r="C81" s="2">
        <v>120</v>
      </c>
      <c r="D81" t="s">
        <v>5</v>
      </c>
    </row>
    <row r="82" spans="1:4" x14ac:dyDescent="0.3">
      <c r="A82" t="s">
        <v>85</v>
      </c>
      <c r="B82" s="1">
        <v>44673</v>
      </c>
      <c r="C82" s="2">
        <v>885</v>
      </c>
      <c r="D82" t="s">
        <v>5</v>
      </c>
    </row>
    <row r="83" spans="1:4" x14ac:dyDescent="0.3">
      <c r="A83" t="s">
        <v>86</v>
      </c>
      <c r="B83" s="1">
        <v>44673</v>
      </c>
      <c r="C83" s="2">
        <v>0</v>
      </c>
      <c r="D83" t="s">
        <v>5</v>
      </c>
    </row>
    <row r="84" spans="1:4" x14ac:dyDescent="0.3">
      <c r="A84" t="s">
        <v>87</v>
      </c>
      <c r="B84" s="1">
        <v>44673</v>
      </c>
      <c r="C84" s="2">
        <v>330</v>
      </c>
      <c r="D84" t="s">
        <v>5</v>
      </c>
    </row>
    <row r="85" spans="1:4" x14ac:dyDescent="0.3">
      <c r="A85" t="s">
        <v>88</v>
      </c>
      <c r="B85" s="1">
        <v>44673</v>
      </c>
      <c r="C85" s="2">
        <v>260</v>
      </c>
      <c r="D85" t="s">
        <v>5</v>
      </c>
    </row>
    <row r="86" spans="1:4" x14ac:dyDescent="0.3">
      <c r="A86" t="s">
        <v>89</v>
      </c>
      <c r="B86" s="1">
        <v>44674</v>
      </c>
      <c r="C86" s="2">
        <v>435</v>
      </c>
      <c r="D86" t="s">
        <v>5</v>
      </c>
    </row>
    <row r="87" spans="1:4" x14ac:dyDescent="0.3">
      <c r="A87" t="s">
        <v>90</v>
      </c>
      <c r="B87" s="1">
        <v>44674</v>
      </c>
      <c r="C87" s="2">
        <v>1120</v>
      </c>
      <c r="D87" t="s">
        <v>5</v>
      </c>
    </row>
    <row r="88" spans="1:4" x14ac:dyDescent="0.3">
      <c r="A88" t="s">
        <v>91</v>
      </c>
      <c r="B88" s="1">
        <v>44674</v>
      </c>
      <c r="C88" s="2">
        <v>372</v>
      </c>
      <c r="D88" t="s">
        <v>5</v>
      </c>
    </row>
    <row r="89" spans="1:4" x14ac:dyDescent="0.3">
      <c r="A89" t="s">
        <v>92</v>
      </c>
      <c r="B89" s="1">
        <v>44674</v>
      </c>
      <c r="C89" s="2">
        <v>80</v>
      </c>
      <c r="D89" t="s">
        <v>5</v>
      </c>
    </row>
    <row r="90" spans="1:4" x14ac:dyDescent="0.3">
      <c r="A90" t="s">
        <v>93</v>
      </c>
      <c r="B90" s="1">
        <v>44674</v>
      </c>
      <c r="C90" s="2">
        <v>195</v>
      </c>
      <c r="D90" t="s">
        <v>5</v>
      </c>
    </row>
    <row r="91" spans="1:4" x14ac:dyDescent="0.3">
      <c r="A91" t="s">
        <v>94</v>
      </c>
      <c r="B91" s="1">
        <v>44674</v>
      </c>
      <c r="C91" s="2">
        <v>2750</v>
      </c>
      <c r="D91" t="s">
        <v>5</v>
      </c>
    </row>
    <row r="92" spans="1:4" x14ac:dyDescent="0.3">
      <c r="A92" t="s">
        <v>95</v>
      </c>
      <c r="B92" s="1">
        <v>44674</v>
      </c>
      <c r="C92" s="2">
        <v>540</v>
      </c>
      <c r="D92" t="s">
        <v>5</v>
      </c>
    </row>
    <row r="93" spans="1:4" x14ac:dyDescent="0.3">
      <c r="A93" t="s">
        <v>96</v>
      </c>
      <c r="B93" s="1">
        <v>44675</v>
      </c>
      <c r="C93" s="2">
        <v>1190</v>
      </c>
      <c r="D93" t="s">
        <v>5</v>
      </c>
    </row>
    <row r="94" spans="1:4" x14ac:dyDescent="0.3">
      <c r="A94" t="s">
        <v>97</v>
      </c>
      <c r="B94" s="1">
        <v>44676</v>
      </c>
      <c r="C94" s="2">
        <v>140</v>
      </c>
      <c r="D94" t="s">
        <v>5</v>
      </c>
    </row>
    <row r="95" spans="1:4" x14ac:dyDescent="0.3">
      <c r="A95" t="s">
        <v>98</v>
      </c>
      <c r="B95" s="1">
        <v>44676</v>
      </c>
      <c r="C95" s="2">
        <v>740</v>
      </c>
      <c r="D95" t="s">
        <v>5</v>
      </c>
    </row>
    <row r="96" spans="1:4" x14ac:dyDescent="0.3">
      <c r="A96" t="s">
        <v>99</v>
      </c>
      <c r="B96" s="1">
        <v>44676</v>
      </c>
      <c r="C96" s="2">
        <v>180</v>
      </c>
      <c r="D96" t="s">
        <v>5</v>
      </c>
    </row>
    <row r="97" spans="1:4" x14ac:dyDescent="0.3">
      <c r="A97" t="s">
        <v>100</v>
      </c>
      <c r="B97" s="1">
        <v>44676</v>
      </c>
      <c r="C97" s="2">
        <v>810</v>
      </c>
      <c r="D97" t="s">
        <v>5</v>
      </c>
    </row>
    <row r="98" spans="1:4" x14ac:dyDescent="0.3">
      <c r="A98" t="s">
        <v>101</v>
      </c>
      <c r="B98" s="1">
        <v>44676</v>
      </c>
      <c r="C98" s="2">
        <v>360</v>
      </c>
      <c r="D98" t="s">
        <v>5</v>
      </c>
    </row>
    <row r="99" spans="1:4" x14ac:dyDescent="0.3">
      <c r="A99" t="s">
        <v>102</v>
      </c>
      <c r="B99" s="1">
        <v>44676</v>
      </c>
      <c r="C99" s="2">
        <v>860</v>
      </c>
      <c r="D99" t="s">
        <v>5</v>
      </c>
    </row>
    <row r="100" spans="1:4" x14ac:dyDescent="0.3">
      <c r="A100" t="s">
        <v>103</v>
      </c>
      <c r="B100" s="1">
        <v>44677</v>
      </c>
      <c r="C100" s="2">
        <v>975</v>
      </c>
      <c r="D100" t="s">
        <v>5</v>
      </c>
    </row>
    <row r="101" spans="1:4" x14ac:dyDescent="0.3">
      <c r="A101" t="s">
        <v>104</v>
      </c>
      <c r="B101" s="1">
        <v>44677</v>
      </c>
      <c r="C101" s="2">
        <v>340</v>
      </c>
      <c r="D101" t="s">
        <v>5</v>
      </c>
    </row>
    <row r="102" spans="1:4" x14ac:dyDescent="0.3">
      <c r="A102" t="s">
        <v>105</v>
      </c>
      <c r="B102" s="1">
        <v>44677</v>
      </c>
      <c r="C102" s="2">
        <v>900</v>
      </c>
      <c r="D102" t="s">
        <v>5</v>
      </c>
    </row>
    <row r="103" spans="1:4" x14ac:dyDescent="0.3">
      <c r="A103" t="s">
        <v>106</v>
      </c>
      <c r="B103" s="1">
        <v>44677</v>
      </c>
      <c r="C103" s="2">
        <v>360</v>
      </c>
      <c r="D103" t="s">
        <v>5</v>
      </c>
    </row>
    <row r="104" spans="1:4" x14ac:dyDescent="0.3">
      <c r="A104" t="s">
        <v>107</v>
      </c>
      <c r="B104" s="1">
        <v>44677</v>
      </c>
      <c r="C104" s="2">
        <v>180</v>
      </c>
      <c r="D104" t="s">
        <v>5</v>
      </c>
    </row>
    <row r="105" spans="1:4" x14ac:dyDescent="0.3">
      <c r="A105" t="s">
        <v>108</v>
      </c>
      <c r="B105" s="1">
        <v>44677</v>
      </c>
      <c r="C105" s="2">
        <v>295</v>
      </c>
      <c r="D105" t="s">
        <v>5</v>
      </c>
    </row>
    <row r="106" spans="1:4" x14ac:dyDescent="0.3">
      <c r="A106" t="s">
        <v>109</v>
      </c>
      <c r="B106" s="1">
        <v>44678</v>
      </c>
      <c r="C106" s="2">
        <v>180</v>
      </c>
      <c r="D106" t="s">
        <v>5</v>
      </c>
    </row>
    <row r="107" spans="1:4" x14ac:dyDescent="0.3">
      <c r="A107" t="s">
        <v>110</v>
      </c>
      <c r="B107" s="1">
        <v>44678</v>
      </c>
      <c r="C107" s="2">
        <v>1255</v>
      </c>
      <c r="D107" t="s">
        <v>5</v>
      </c>
    </row>
    <row r="108" spans="1:4" x14ac:dyDescent="0.3">
      <c r="A108" t="s">
        <v>111</v>
      </c>
      <c r="B108" s="1">
        <v>44678</v>
      </c>
      <c r="C108" s="2">
        <v>560</v>
      </c>
      <c r="D108" t="s">
        <v>5</v>
      </c>
    </row>
    <row r="109" spans="1:4" x14ac:dyDescent="0.3">
      <c r="A109" t="s">
        <v>112</v>
      </c>
      <c r="B109" s="1">
        <v>44678</v>
      </c>
      <c r="C109" s="2">
        <v>1280</v>
      </c>
      <c r="D109" t="s">
        <v>5</v>
      </c>
    </row>
    <row r="110" spans="1:4" x14ac:dyDescent="0.3">
      <c r="A110" t="s">
        <v>113</v>
      </c>
      <c r="B110" s="1">
        <v>44678</v>
      </c>
      <c r="C110" s="2">
        <v>1230</v>
      </c>
      <c r="D110" t="s">
        <v>5</v>
      </c>
    </row>
    <row r="111" spans="1:4" x14ac:dyDescent="0.3">
      <c r="A111" t="s">
        <v>114</v>
      </c>
      <c r="B111" s="1">
        <v>44678</v>
      </c>
      <c r="C111" s="2">
        <v>465</v>
      </c>
      <c r="D111" t="s">
        <v>5</v>
      </c>
    </row>
    <row r="112" spans="1:4" x14ac:dyDescent="0.3">
      <c r="A112" t="s">
        <v>115</v>
      </c>
      <c r="B112" s="1">
        <v>44678</v>
      </c>
      <c r="C112" s="2">
        <v>375</v>
      </c>
      <c r="D112" t="s">
        <v>5</v>
      </c>
    </row>
    <row r="113" spans="1:4" x14ac:dyDescent="0.3">
      <c r="A113" t="s">
        <v>116</v>
      </c>
      <c r="B113" s="1">
        <v>44679</v>
      </c>
      <c r="C113" s="2">
        <v>1490</v>
      </c>
      <c r="D113" t="s">
        <v>5</v>
      </c>
    </row>
    <row r="114" spans="1:4" x14ac:dyDescent="0.3">
      <c r="A114" t="s">
        <v>117</v>
      </c>
      <c r="B114" s="1">
        <v>44679</v>
      </c>
      <c r="C114" s="2">
        <v>558</v>
      </c>
      <c r="D114" t="s">
        <v>5</v>
      </c>
    </row>
    <row r="115" spans="1:4" x14ac:dyDescent="0.3">
      <c r="A115" t="s">
        <v>118</v>
      </c>
      <c r="B115" s="1">
        <v>44680</v>
      </c>
      <c r="C115" s="2">
        <v>330</v>
      </c>
      <c r="D115" t="s">
        <v>5</v>
      </c>
    </row>
    <row r="116" spans="1:4" x14ac:dyDescent="0.3">
      <c r="A116" t="s">
        <v>119</v>
      </c>
      <c r="B116" s="1">
        <v>44680</v>
      </c>
      <c r="C116" s="2">
        <v>35</v>
      </c>
      <c r="D116" t="s">
        <v>5</v>
      </c>
    </row>
    <row r="117" spans="1:4" x14ac:dyDescent="0.3">
      <c r="A117" t="s">
        <v>120</v>
      </c>
      <c r="B117" s="1">
        <v>44682</v>
      </c>
      <c r="C117" s="2">
        <v>0</v>
      </c>
      <c r="D117" t="s">
        <v>5</v>
      </c>
    </row>
    <row r="118" spans="1:4" x14ac:dyDescent="0.3">
      <c r="A118" t="s">
        <v>121</v>
      </c>
      <c r="B118" s="1">
        <v>44682</v>
      </c>
      <c r="C118" s="2">
        <v>1550</v>
      </c>
      <c r="D118" t="s">
        <v>5</v>
      </c>
    </row>
    <row r="119" spans="1:4" x14ac:dyDescent="0.3">
      <c r="A119" t="s">
        <v>122</v>
      </c>
      <c r="B119" s="1">
        <v>44682</v>
      </c>
      <c r="C119" s="2">
        <v>120</v>
      </c>
      <c r="D119" t="s">
        <v>5</v>
      </c>
    </row>
    <row r="120" spans="1:4" x14ac:dyDescent="0.3">
      <c r="A120" t="s">
        <v>123</v>
      </c>
      <c r="B120" s="1">
        <v>44682</v>
      </c>
      <c r="C120" s="2">
        <v>810</v>
      </c>
      <c r="D120" t="s">
        <v>5</v>
      </c>
    </row>
    <row r="121" spans="1:4" x14ac:dyDescent="0.3">
      <c r="A121" t="s">
        <v>124</v>
      </c>
      <c r="B121" s="1">
        <v>44682</v>
      </c>
      <c r="C121" s="2">
        <v>420</v>
      </c>
      <c r="D121" t="s">
        <v>5</v>
      </c>
    </row>
    <row r="122" spans="1:4" x14ac:dyDescent="0.3">
      <c r="A122" t="s">
        <v>125</v>
      </c>
      <c r="B122" s="1">
        <v>44682</v>
      </c>
      <c r="C122" s="2">
        <v>504</v>
      </c>
      <c r="D122" t="s">
        <v>5</v>
      </c>
    </row>
    <row r="123" spans="1:4" x14ac:dyDescent="0.3">
      <c r="A123" t="s">
        <v>126</v>
      </c>
      <c r="B123" s="1">
        <v>44682</v>
      </c>
      <c r="C123" s="2">
        <v>144</v>
      </c>
      <c r="D123" t="s">
        <v>5</v>
      </c>
    </row>
    <row r="124" spans="1:4" x14ac:dyDescent="0.3">
      <c r="A124" t="s">
        <v>127</v>
      </c>
      <c r="B124" s="1">
        <v>44683</v>
      </c>
      <c r="C124" s="2">
        <v>180</v>
      </c>
      <c r="D124" t="s">
        <v>5</v>
      </c>
    </row>
    <row r="125" spans="1:4" x14ac:dyDescent="0.3">
      <c r="A125" t="s">
        <v>128</v>
      </c>
      <c r="B125" s="1">
        <v>44683</v>
      </c>
      <c r="C125" s="2">
        <v>150</v>
      </c>
      <c r="D125" t="s">
        <v>5</v>
      </c>
    </row>
    <row r="126" spans="1:4" x14ac:dyDescent="0.3">
      <c r="A126" t="s">
        <v>129</v>
      </c>
      <c r="B126" s="1">
        <v>44683</v>
      </c>
      <c r="C126" s="2">
        <v>1100</v>
      </c>
      <c r="D126" t="s">
        <v>5</v>
      </c>
    </row>
    <row r="127" spans="1:4" x14ac:dyDescent="0.3">
      <c r="A127" t="s">
        <v>130</v>
      </c>
      <c r="B127" s="1">
        <v>44683</v>
      </c>
      <c r="C127" s="2">
        <v>330</v>
      </c>
      <c r="D127" t="s">
        <v>5</v>
      </c>
    </row>
    <row r="128" spans="1:4" x14ac:dyDescent="0.3">
      <c r="A128" t="s">
        <v>131</v>
      </c>
      <c r="B128" s="1">
        <v>44683</v>
      </c>
      <c r="C128" s="2">
        <v>590</v>
      </c>
      <c r="D128" t="s">
        <v>5</v>
      </c>
    </row>
    <row r="129" spans="1:4" x14ac:dyDescent="0.3">
      <c r="A129" t="s">
        <v>132</v>
      </c>
      <c r="B129" s="1">
        <v>44683</v>
      </c>
      <c r="C129" s="2">
        <v>1060</v>
      </c>
      <c r="D129" t="s">
        <v>5</v>
      </c>
    </row>
    <row r="130" spans="1:4" x14ac:dyDescent="0.3">
      <c r="A130" t="s">
        <v>133</v>
      </c>
      <c r="B130" s="1">
        <v>44683</v>
      </c>
      <c r="C130" s="2">
        <v>530</v>
      </c>
      <c r="D130" t="s">
        <v>5</v>
      </c>
    </row>
    <row r="131" spans="1:4" x14ac:dyDescent="0.3">
      <c r="A131" t="s">
        <v>134</v>
      </c>
      <c r="B131" s="1">
        <v>44683</v>
      </c>
      <c r="C131" s="2">
        <v>560</v>
      </c>
      <c r="D131" t="s">
        <v>5</v>
      </c>
    </row>
    <row r="132" spans="1:4" x14ac:dyDescent="0.3">
      <c r="A132" t="s">
        <v>135</v>
      </c>
      <c r="B132" s="1">
        <v>44683</v>
      </c>
      <c r="C132" s="2">
        <v>1835</v>
      </c>
      <c r="D132" t="s">
        <v>5</v>
      </c>
    </row>
    <row r="133" spans="1:4" x14ac:dyDescent="0.3">
      <c r="A133" t="s">
        <v>136</v>
      </c>
      <c r="B133" s="1">
        <v>44684</v>
      </c>
      <c r="C133" s="2">
        <v>250</v>
      </c>
      <c r="D133" t="s">
        <v>5</v>
      </c>
    </row>
    <row r="134" spans="1:4" x14ac:dyDescent="0.3">
      <c r="A134" t="s">
        <v>137</v>
      </c>
      <c r="B134" s="1">
        <v>44684</v>
      </c>
      <c r="C134" s="2">
        <v>140</v>
      </c>
      <c r="D134" t="s">
        <v>5</v>
      </c>
    </row>
    <row r="135" spans="1:4" x14ac:dyDescent="0.3">
      <c r="A135" t="s">
        <v>138</v>
      </c>
      <c r="B135" s="1">
        <v>44684</v>
      </c>
      <c r="C135" s="2">
        <v>90</v>
      </c>
      <c r="D135" t="s">
        <v>5</v>
      </c>
    </row>
    <row r="136" spans="1:4" x14ac:dyDescent="0.3">
      <c r="A136" t="s">
        <v>139</v>
      </c>
      <c r="B136" s="1">
        <v>44684</v>
      </c>
      <c r="C136" s="2">
        <v>225</v>
      </c>
      <c r="D136" t="s">
        <v>5</v>
      </c>
    </row>
    <row r="137" spans="1:4" x14ac:dyDescent="0.3">
      <c r="A137" t="s">
        <v>140</v>
      </c>
      <c r="B137" s="1">
        <v>44685</v>
      </c>
      <c r="C137" s="2">
        <v>1355</v>
      </c>
      <c r="D137" t="s">
        <v>5</v>
      </c>
    </row>
    <row r="138" spans="1:4" x14ac:dyDescent="0.3">
      <c r="A138" t="s">
        <v>141</v>
      </c>
      <c r="B138" s="1">
        <v>44685</v>
      </c>
      <c r="C138" s="2">
        <v>220</v>
      </c>
      <c r="D138" t="s">
        <v>5</v>
      </c>
    </row>
    <row r="139" spans="1:4" x14ac:dyDescent="0.3">
      <c r="A139" t="s">
        <v>142</v>
      </c>
      <c r="B139" s="1">
        <v>44685</v>
      </c>
      <c r="C139" s="2">
        <v>1204</v>
      </c>
      <c r="D139" t="s">
        <v>5</v>
      </c>
    </row>
    <row r="140" spans="1:4" x14ac:dyDescent="0.3">
      <c r="A140" t="s">
        <v>143</v>
      </c>
      <c r="B140" s="1">
        <v>44686</v>
      </c>
      <c r="C140" s="2">
        <v>1180</v>
      </c>
      <c r="D140" t="s">
        <v>5</v>
      </c>
    </row>
    <row r="141" spans="1:4" x14ac:dyDescent="0.3">
      <c r="A141" t="s">
        <v>144</v>
      </c>
      <c r="B141" s="1">
        <v>44686</v>
      </c>
      <c r="C141" s="2">
        <v>40</v>
      </c>
      <c r="D141" t="s">
        <v>5</v>
      </c>
    </row>
    <row r="142" spans="1:4" x14ac:dyDescent="0.3">
      <c r="A142" t="s">
        <v>145</v>
      </c>
      <c r="B142" s="1">
        <v>44686</v>
      </c>
      <c r="C142" s="2">
        <v>2217</v>
      </c>
      <c r="D142" t="s">
        <v>5</v>
      </c>
    </row>
    <row r="143" spans="1:4" x14ac:dyDescent="0.3">
      <c r="A143" t="s">
        <v>146</v>
      </c>
      <c r="B143" s="1">
        <v>44686</v>
      </c>
      <c r="C143" s="2">
        <v>3285</v>
      </c>
      <c r="D143" t="s">
        <v>5</v>
      </c>
    </row>
    <row r="144" spans="1:4" x14ac:dyDescent="0.3">
      <c r="A144" t="s">
        <v>147</v>
      </c>
      <c r="B144" s="1">
        <v>44686</v>
      </c>
      <c r="C144" s="2">
        <v>0</v>
      </c>
      <c r="D144" t="s">
        <v>5</v>
      </c>
    </row>
    <row r="145" spans="1:4" x14ac:dyDescent="0.3">
      <c r="A145" t="s">
        <v>148</v>
      </c>
      <c r="B145" s="1">
        <v>44687</v>
      </c>
      <c r="C145" s="2">
        <v>1160</v>
      </c>
      <c r="D145" t="s">
        <v>5</v>
      </c>
    </row>
    <row r="146" spans="1:4" x14ac:dyDescent="0.3">
      <c r="A146" t="s">
        <v>149</v>
      </c>
      <c r="B146" s="1">
        <v>44688</v>
      </c>
      <c r="C146" s="2">
        <v>40</v>
      </c>
      <c r="D146" t="s">
        <v>5</v>
      </c>
    </row>
    <row r="147" spans="1:4" x14ac:dyDescent="0.3">
      <c r="A147" t="s">
        <v>150</v>
      </c>
      <c r="B147" s="1">
        <v>44688</v>
      </c>
      <c r="C147" s="2">
        <v>360</v>
      </c>
      <c r="D147" t="s">
        <v>5</v>
      </c>
    </row>
    <row r="148" spans="1:4" x14ac:dyDescent="0.3">
      <c r="A148" t="s">
        <v>151</v>
      </c>
      <c r="B148" s="1">
        <v>44688</v>
      </c>
      <c r="C148" s="2">
        <v>750</v>
      </c>
      <c r="D148" t="s">
        <v>5</v>
      </c>
    </row>
    <row r="149" spans="1:4" x14ac:dyDescent="0.3">
      <c r="A149" t="s">
        <v>152</v>
      </c>
      <c r="B149" s="1">
        <v>44688</v>
      </c>
      <c r="C149" s="2">
        <v>615</v>
      </c>
      <c r="D149" t="s">
        <v>5</v>
      </c>
    </row>
    <row r="150" spans="1:4" x14ac:dyDescent="0.3">
      <c r="A150" t="s">
        <v>153</v>
      </c>
      <c r="B150" s="1">
        <v>44689</v>
      </c>
      <c r="C150" s="2">
        <v>20</v>
      </c>
      <c r="D150" t="s">
        <v>5</v>
      </c>
    </row>
    <row r="151" spans="1:4" x14ac:dyDescent="0.3">
      <c r="A151" t="s">
        <v>154</v>
      </c>
      <c r="B151" s="1">
        <v>44689</v>
      </c>
      <c r="C151" s="2">
        <v>20</v>
      </c>
      <c r="D151" t="s">
        <v>5</v>
      </c>
    </row>
    <row r="152" spans="1:4" x14ac:dyDescent="0.3">
      <c r="A152" t="s">
        <v>155</v>
      </c>
      <c r="B152" s="1">
        <v>44689</v>
      </c>
      <c r="C152" s="2">
        <v>495</v>
      </c>
      <c r="D152" t="s">
        <v>5</v>
      </c>
    </row>
    <row r="153" spans="1:4" x14ac:dyDescent="0.3">
      <c r="A153" t="s">
        <v>156</v>
      </c>
      <c r="B153" s="1">
        <v>44689</v>
      </c>
      <c r="C153" s="2">
        <v>900</v>
      </c>
      <c r="D153" t="s">
        <v>5</v>
      </c>
    </row>
    <row r="154" spans="1:4" x14ac:dyDescent="0.3">
      <c r="A154" t="s">
        <v>157</v>
      </c>
      <c r="B154" s="1">
        <v>44689</v>
      </c>
      <c r="C154" s="2">
        <v>90</v>
      </c>
      <c r="D154" t="s">
        <v>5</v>
      </c>
    </row>
    <row r="155" spans="1:4" x14ac:dyDescent="0.3">
      <c r="A155" t="s">
        <v>158</v>
      </c>
      <c r="B155" s="1">
        <v>44689</v>
      </c>
      <c r="C155" s="2">
        <v>0</v>
      </c>
      <c r="D155" t="s">
        <v>5</v>
      </c>
    </row>
    <row r="156" spans="1:4" x14ac:dyDescent="0.3">
      <c r="A156" t="s">
        <v>159</v>
      </c>
      <c r="B156" s="1">
        <v>44689</v>
      </c>
      <c r="C156" s="2">
        <v>2100</v>
      </c>
      <c r="D156" t="s">
        <v>5</v>
      </c>
    </row>
    <row r="157" spans="1:4" x14ac:dyDescent="0.3">
      <c r="A157" t="s">
        <v>160</v>
      </c>
      <c r="B157" s="1">
        <v>44690</v>
      </c>
      <c r="C157" s="2">
        <v>150</v>
      </c>
      <c r="D157" t="s">
        <v>5</v>
      </c>
    </row>
    <row r="158" spans="1:4" x14ac:dyDescent="0.3">
      <c r="A158" t="s">
        <v>161</v>
      </c>
      <c r="B158" s="1">
        <v>44690</v>
      </c>
      <c r="C158" s="2">
        <v>1330</v>
      </c>
      <c r="D158" t="s">
        <v>5</v>
      </c>
    </row>
    <row r="159" spans="1:4" x14ac:dyDescent="0.3">
      <c r="A159" t="s">
        <v>162</v>
      </c>
      <c r="B159" s="1">
        <v>44690</v>
      </c>
      <c r="C159" s="2">
        <v>640</v>
      </c>
      <c r="D159" t="s">
        <v>5</v>
      </c>
    </row>
    <row r="160" spans="1:4" x14ac:dyDescent="0.3">
      <c r="A160" t="s">
        <v>163</v>
      </c>
      <c r="B160" s="1">
        <v>44691</v>
      </c>
      <c r="C160" s="2">
        <v>340</v>
      </c>
      <c r="D160" t="s">
        <v>5</v>
      </c>
    </row>
    <row r="161" spans="1:4" x14ac:dyDescent="0.3">
      <c r="A161" t="s">
        <v>164</v>
      </c>
      <c r="B161" s="1">
        <v>44691</v>
      </c>
      <c r="C161" s="2">
        <v>780</v>
      </c>
      <c r="D161" t="s">
        <v>5</v>
      </c>
    </row>
    <row r="162" spans="1:4" x14ac:dyDescent="0.3">
      <c r="A162" t="s">
        <v>165</v>
      </c>
      <c r="B162" s="1">
        <v>44691</v>
      </c>
      <c r="C162" s="2">
        <v>975</v>
      </c>
      <c r="D162" t="s">
        <v>5</v>
      </c>
    </row>
    <row r="163" spans="1:4" x14ac:dyDescent="0.3">
      <c r="A163" t="s">
        <v>166</v>
      </c>
      <c r="B163" s="1">
        <v>44692</v>
      </c>
      <c r="C163" s="2">
        <v>60</v>
      </c>
      <c r="D163" t="s">
        <v>5</v>
      </c>
    </row>
    <row r="164" spans="1:4" x14ac:dyDescent="0.3">
      <c r="A164" t="s">
        <v>167</v>
      </c>
      <c r="B164" s="1">
        <v>44692</v>
      </c>
      <c r="C164" s="2">
        <v>800</v>
      </c>
      <c r="D164" t="s">
        <v>5</v>
      </c>
    </row>
    <row r="165" spans="1:4" x14ac:dyDescent="0.3">
      <c r="A165" t="s">
        <v>168</v>
      </c>
      <c r="B165" s="1">
        <v>44692</v>
      </c>
      <c r="C165" s="2">
        <v>820</v>
      </c>
      <c r="D165" t="s">
        <v>5</v>
      </c>
    </row>
    <row r="166" spans="1:4" x14ac:dyDescent="0.3">
      <c r="A166" t="s">
        <v>169</v>
      </c>
      <c r="B166" s="1">
        <v>44693</v>
      </c>
      <c r="C166" s="2">
        <v>80</v>
      </c>
      <c r="D166" t="s">
        <v>5</v>
      </c>
    </row>
    <row r="167" spans="1:4" x14ac:dyDescent="0.3">
      <c r="A167" t="s">
        <v>170</v>
      </c>
      <c r="B167" s="1">
        <v>44693</v>
      </c>
      <c r="C167" s="2">
        <v>735</v>
      </c>
      <c r="D167" t="s">
        <v>5</v>
      </c>
    </row>
    <row r="168" spans="1:4" x14ac:dyDescent="0.3">
      <c r="A168" t="s">
        <v>171</v>
      </c>
      <c r="B168" s="1">
        <v>44693</v>
      </c>
      <c r="C168" s="2">
        <v>390</v>
      </c>
      <c r="D168" t="s">
        <v>5</v>
      </c>
    </row>
    <row r="169" spans="1:4" x14ac:dyDescent="0.3">
      <c r="A169" t="s">
        <v>172</v>
      </c>
      <c r="B169" s="1">
        <v>44694</v>
      </c>
      <c r="C169" s="2">
        <v>360</v>
      </c>
      <c r="D169" t="s">
        <v>5</v>
      </c>
    </row>
    <row r="170" spans="1:4" x14ac:dyDescent="0.3">
      <c r="A170" t="s">
        <v>173</v>
      </c>
      <c r="B170" s="1">
        <v>44694</v>
      </c>
      <c r="C170" s="2">
        <v>465</v>
      </c>
      <c r="D170" t="s">
        <v>5</v>
      </c>
    </row>
    <row r="171" spans="1:4" x14ac:dyDescent="0.3">
      <c r="A171" t="s">
        <v>174</v>
      </c>
      <c r="B171" s="1">
        <v>44694</v>
      </c>
      <c r="C171" s="2">
        <v>545</v>
      </c>
      <c r="D171" t="s">
        <v>5</v>
      </c>
    </row>
    <row r="172" spans="1:4" x14ac:dyDescent="0.3">
      <c r="A172" t="s">
        <v>175</v>
      </c>
      <c r="B172" s="1">
        <v>44695</v>
      </c>
      <c r="C172" s="2">
        <v>80</v>
      </c>
      <c r="D172" t="s">
        <v>5</v>
      </c>
    </row>
    <row r="173" spans="1:4" x14ac:dyDescent="0.3">
      <c r="A173" t="s">
        <v>176</v>
      </c>
      <c r="B173" s="1">
        <v>44695</v>
      </c>
      <c r="C173" s="2">
        <v>90</v>
      </c>
      <c r="D173" t="s">
        <v>5</v>
      </c>
    </row>
    <row r="174" spans="1:4" x14ac:dyDescent="0.3">
      <c r="A174" t="s">
        <v>177</v>
      </c>
      <c r="B174" s="1">
        <v>44695</v>
      </c>
      <c r="C174" s="2">
        <v>235</v>
      </c>
      <c r="D174" t="s">
        <v>5</v>
      </c>
    </row>
    <row r="175" spans="1:4" x14ac:dyDescent="0.3">
      <c r="A175" t="s">
        <v>178</v>
      </c>
      <c r="B175" s="1">
        <v>44696</v>
      </c>
      <c r="C175" s="2">
        <v>255</v>
      </c>
      <c r="D175" t="s">
        <v>5</v>
      </c>
    </row>
    <row r="176" spans="1:4" x14ac:dyDescent="0.3">
      <c r="A176" t="s">
        <v>179</v>
      </c>
      <c r="B176" s="1">
        <v>44696</v>
      </c>
      <c r="C176" s="2">
        <v>420</v>
      </c>
      <c r="D176" t="s">
        <v>5</v>
      </c>
    </row>
    <row r="177" spans="1:4" x14ac:dyDescent="0.3">
      <c r="A177" t="s">
        <v>180</v>
      </c>
      <c r="B177" s="1">
        <v>44696</v>
      </c>
      <c r="C177" s="2">
        <v>330</v>
      </c>
      <c r="D177" t="s">
        <v>5</v>
      </c>
    </row>
    <row r="178" spans="1:4" x14ac:dyDescent="0.3">
      <c r="A178" t="s">
        <v>181</v>
      </c>
      <c r="B178" s="1">
        <v>44697</v>
      </c>
      <c r="C178" s="2">
        <v>360</v>
      </c>
      <c r="D178" t="s">
        <v>5</v>
      </c>
    </row>
    <row r="179" spans="1:4" x14ac:dyDescent="0.3">
      <c r="A179" t="s">
        <v>182</v>
      </c>
      <c r="B179" s="1">
        <v>44697</v>
      </c>
      <c r="C179" s="2">
        <v>625</v>
      </c>
      <c r="D179" t="s">
        <v>5</v>
      </c>
    </row>
    <row r="180" spans="1:4" x14ac:dyDescent="0.3">
      <c r="A180" t="s">
        <v>183</v>
      </c>
      <c r="B180" s="1">
        <v>44697</v>
      </c>
      <c r="C180" s="2">
        <v>540</v>
      </c>
      <c r="D180" t="s">
        <v>5</v>
      </c>
    </row>
    <row r="181" spans="1:4" x14ac:dyDescent="0.3">
      <c r="A181" t="s">
        <v>184</v>
      </c>
      <c r="B181" s="1">
        <v>44697</v>
      </c>
      <c r="C181" s="2">
        <v>200</v>
      </c>
      <c r="D181" t="s">
        <v>5</v>
      </c>
    </row>
    <row r="182" spans="1:4" x14ac:dyDescent="0.3">
      <c r="A182" t="s">
        <v>185</v>
      </c>
      <c r="B182" s="1">
        <v>44697</v>
      </c>
      <c r="C182" s="2">
        <v>255</v>
      </c>
      <c r="D182" t="s">
        <v>5</v>
      </c>
    </row>
    <row r="183" spans="1:4" x14ac:dyDescent="0.3">
      <c r="A183" t="s">
        <v>186</v>
      </c>
      <c r="B183" s="1">
        <v>44698</v>
      </c>
      <c r="C183" s="2">
        <v>400</v>
      </c>
      <c r="D183" t="s">
        <v>5</v>
      </c>
    </row>
    <row r="184" spans="1:4" x14ac:dyDescent="0.3">
      <c r="A184" t="s">
        <v>187</v>
      </c>
      <c r="B184" s="1">
        <v>44698</v>
      </c>
      <c r="C184" s="2">
        <v>280</v>
      </c>
      <c r="D184" t="s">
        <v>5</v>
      </c>
    </row>
    <row r="185" spans="1:4" x14ac:dyDescent="0.3">
      <c r="A185" t="s">
        <v>188</v>
      </c>
      <c r="B185" s="1">
        <v>44698</v>
      </c>
      <c r="C185" s="2">
        <v>95</v>
      </c>
      <c r="D185" t="s">
        <v>5</v>
      </c>
    </row>
    <row r="186" spans="1:4" x14ac:dyDescent="0.3">
      <c r="A186" t="s">
        <v>189</v>
      </c>
      <c r="B186" s="1">
        <v>44698</v>
      </c>
      <c r="C186" s="2">
        <v>40</v>
      </c>
      <c r="D186" t="s">
        <v>5</v>
      </c>
    </row>
    <row r="187" spans="1:4" x14ac:dyDescent="0.3">
      <c r="A187" t="s">
        <v>190</v>
      </c>
      <c r="B187" s="1">
        <v>44698</v>
      </c>
      <c r="C187" s="2">
        <v>300</v>
      </c>
      <c r="D187" t="s">
        <v>5</v>
      </c>
    </row>
    <row r="188" spans="1:4" x14ac:dyDescent="0.3">
      <c r="A188" t="s">
        <v>191</v>
      </c>
      <c r="B188" s="1">
        <v>44699</v>
      </c>
      <c r="C188" s="2">
        <v>260</v>
      </c>
      <c r="D188" t="s">
        <v>5</v>
      </c>
    </row>
    <row r="189" spans="1:4" x14ac:dyDescent="0.3">
      <c r="A189" t="s">
        <v>192</v>
      </c>
      <c r="B189" s="1">
        <v>44700</v>
      </c>
      <c r="C189" s="2">
        <v>1560</v>
      </c>
      <c r="D189" t="s">
        <v>5</v>
      </c>
    </row>
    <row r="190" spans="1:4" x14ac:dyDescent="0.3">
      <c r="A190" t="s">
        <v>193</v>
      </c>
      <c r="B190" s="1">
        <v>44700</v>
      </c>
      <c r="C190" s="2">
        <v>330</v>
      </c>
      <c r="D190" t="s">
        <v>5</v>
      </c>
    </row>
    <row r="191" spans="1:4" x14ac:dyDescent="0.3">
      <c r="A191" t="s">
        <v>194</v>
      </c>
      <c r="B191" s="1">
        <v>44701</v>
      </c>
      <c r="C191" s="2">
        <v>855</v>
      </c>
      <c r="D191" t="s">
        <v>5</v>
      </c>
    </row>
    <row r="192" spans="1:4" x14ac:dyDescent="0.3">
      <c r="A192" t="s">
        <v>195</v>
      </c>
      <c r="B192" s="1">
        <v>44701</v>
      </c>
      <c r="C192" s="2">
        <v>55</v>
      </c>
      <c r="D192" t="s">
        <v>5</v>
      </c>
    </row>
    <row r="193" spans="1:4" x14ac:dyDescent="0.3">
      <c r="A193" t="s">
        <v>196</v>
      </c>
      <c r="B193" s="1">
        <v>44702</v>
      </c>
      <c r="C193" s="2">
        <v>225</v>
      </c>
      <c r="D193" t="s">
        <v>5</v>
      </c>
    </row>
    <row r="194" spans="1:4" x14ac:dyDescent="0.3">
      <c r="A194" t="s">
        <v>197</v>
      </c>
      <c r="B194" s="1">
        <v>44702</v>
      </c>
      <c r="C194" s="2">
        <v>360</v>
      </c>
      <c r="D194" t="s">
        <v>5</v>
      </c>
    </row>
    <row r="195" spans="1:4" x14ac:dyDescent="0.3">
      <c r="A195" t="s">
        <v>198</v>
      </c>
      <c r="B195" s="1">
        <v>44703</v>
      </c>
      <c r="C195" s="2">
        <v>238</v>
      </c>
      <c r="D195" t="s">
        <v>5</v>
      </c>
    </row>
    <row r="196" spans="1:4" x14ac:dyDescent="0.3">
      <c r="A196" t="s">
        <v>199</v>
      </c>
      <c r="B196" s="1">
        <v>44703</v>
      </c>
      <c r="C196" s="2">
        <v>668</v>
      </c>
      <c r="D196" t="s">
        <v>5</v>
      </c>
    </row>
    <row r="197" spans="1:4" x14ac:dyDescent="0.3">
      <c r="A197" t="s">
        <v>200</v>
      </c>
      <c r="B197" s="1">
        <v>44704</v>
      </c>
      <c r="C197" s="2">
        <v>690</v>
      </c>
      <c r="D197" t="s">
        <v>5</v>
      </c>
    </row>
    <row r="198" spans="1:4" x14ac:dyDescent="0.3">
      <c r="A198" t="s">
        <v>201</v>
      </c>
      <c r="B198" s="1">
        <v>44706</v>
      </c>
      <c r="C198" s="2">
        <v>360</v>
      </c>
      <c r="D198" t="s">
        <v>5</v>
      </c>
    </row>
    <row r="199" spans="1:4" x14ac:dyDescent="0.3">
      <c r="A199" t="s">
        <v>202</v>
      </c>
      <c r="B199" s="1">
        <v>44706</v>
      </c>
      <c r="C199" s="2">
        <v>0</v>
      </c>
      <c r="D199" t="s">
        <v>5</v>
      </c>
    </row>
    <row r="200" spans="1:4" x14ac:dyDescent="0.3">
      <c r="A200" t="s">
        <v>203</v>
      </c>
      <c r="B200" s="1">
        <v>44708</v>
      </c>
      <c r="C200" s="2">
        <v>195</v>
      </c>
      <c r="D200" t="s">
        <v>5</v>
      </c>
    </row>
    <row r="201" spans="1:4" x14ac:dyDescent="0.3">
      <c r="A201" t="s">
        <v>204</v>
      </c>
      <c r="B201" s="1">
        <v>44708</v>
      </c>
      <c r="C201" s="2">
        <v>660</v>
      </c>
      <c r="D201" t="s">
        <v>5</v>
      </c>
    </row>
    <row r="202" spans="1:4" x14ac:dyDescent="0.3">
      <c r="A202" t="s">
        <v>205</v>
      </c>
      <c r="B202" s="1">
        <v>44709</v>
      </c>
      <c r="C202" s="2">
        <v>1020</v>
      </c>
      <c r="D202" t="s">
        <v>5</v>
      </c>
    </row>
    <row r="203" spans="1:4" x14ac:dyDescent="0.3">
      <c r="A203" t="s">
        <v>206</v>
      </c>
      <c r="B203" s="1">
        <v>44709</v>
      </c>
      <c r="C203" s="2">
        <v>145</v>
      </c>
      <c r="D203" t="s">
        <v>5</v>
      </c>
    </row>
    <row r="204" spans="1:4" x14ac:dyDescent="0.3">
      <c r="A204" t="s">
        <v>207</v>
      </c>
      <c r="B204" s="1">
        <v>44709</v>
      </c>
      <c r="C204" s="2">
        <v>710</v>
      </c>
      <c r="D204" t="s">
        <v>5</v>
      </c>
    </row>
    <row r="205" spans="1:4" x14ac:dyDescent="0.3">
      <c r="A205" t="s">
        <v>208</v>
      </c>
      <c r="B205" s="1">
        <v>44710</v>
      </c>
      <c r="C205" s="2">
        <v>120</v>
      </c>
      <c r="D205" t="s">
        <v>5</v>
      </c>
    </row>
    <row r="206" spans="1:4" x14ac:dyDescent="0.3">
      <c r="A206" t="s">
        <v>209</v>
      </c>
      <c r="B206" s="1">
        <v>44710</v>
      </c>
      <c r="C206" s="2">
        <v>0</v>
      </c>
      <c r="D206" t="s">
        <v>5</v>
      </c>
    </row>
    <row r="207" spans="1:4" x14ac:dyDescent="0.3">
      <c r="A207" t="s">
        <v>210</v>
      </c>
      <c r="B207" s="1">
        <v>44711</v>
      </c>
      <c r="C207" s="2">
        <v>360</v>
      </c>
      <c r="D207" t="s">
        <v>5</v>
      </c>
    </row>
    <row r="208" spans="1:4" x14ac:dyDescent="0.3">
      <c r="A208" t="s">
        <v>211</v>
      </c>
      <c r="B208" s="1">
        <v>44711</v>
      </c>
      <c r="C208" s="2">
        <v>525</v>
      </c>
      <c r="D208" t="s">
        <v>5</v>
      </c>
    </row>
    <row r="209" spans="1:4" x14ac:dyDescent="0.3">
      <c r="A209" t="s">
        <v>212</v>
      </c>
      <c r="B209" s="1">
        <v>44711</v>
      </c>
      <c r="C209" s="2">
        <v>20</v>
      </c>
      <c r="D209" t="s">
        <v>5</v>
      </c>
    </row>
    <row r="210" spans="1:4" x14ac:dyDescent="0.3">
      <c r="A210" t="s">
        <v>213</v>
      </c>
      <c r="B210" s="1">
        <v>44711</v>
      </c>
      <c r="C210" s="2">
        <v>160</v>
      </c>
      <c r="D210" t="s">
        <v>5</v>
      </c>
    </row>
    <row r="211" spans="1:4" x14ac:dyDescent="0.3">
      <c r="A211" t="s">
        <v>214</v>
      </c>
      <c r="B211" s="1">
        <v>44711</v>
      </c>
      <c r="C211" s="2">
        <v>153</v>
      </c>
      <c r="D211" t="s">
        <v>5</v>
      </c>
    </row>
    <row r="212" spans="1:4" x14ac:dyDescent="0.3">
      <c r="A212" t="s">
        <v>215</v>
      </c>
      <c r="B212" s="1">
        <v>44712</v>
      </c>
      <c r="C212" s="2">
        <v>515</v>
      </c>
      <c r="D212" t="s">
        <v>5</v>
      </c>
    </row>
    <row r="213" spans="1:4" x14ac:dyDescent="0.3">
      <c r="A213" t="s">
        <v>216</v>
      </c>
      <c r="B213" s="1">
        <v>44712</v>
      </c>
      <c r="C213" s="2">
        <v>1020</v>
      </c>
      <c r="D213" t="s">
        <v>5</v>
      </c>
    </row>
    <row r="214" spans="1:4" x14ac:dyDescent="0.3">
      <c r="A214" t="s">
        <v>217</v>
      </c>
      <c r="B214" s="1">
        <v>44713</v>
      </c>
      <c r="C214" s="2">
        <v>270</v>
      </c>
      <c r="D214" t="s">
        <v>5</v>
      </c>
    </row>
    <row r="215" spans="1:4" x14ac:dyDescent="0.3">
      <c r="A215" t="s">
        <v>218</v>
      </c>
      <c r="B215" s="1">
        <v>44713</v>
      </c>
      <c r="C215" s="2">
        <v>90</v>
      </c>
      <c r="D215" t="s">
        <v>5</v>
      </c>
    </row>
    <row r="216" spans="1:4" x14ac:dyDescent="0.3">
      <c r="A216" t="s">
        <v>219</v>
      </c>
      <c r="B216" s="1">
        <v>44713</v>
      </c>
      <c r="C216" s="2">
        <v>1000</v>
      </c>
      <c r="D216" t="s">
        <v>5</v>
      </c>
    </row>
    <row r="217" spans="1:4" x14ac:dyDescent="0.3">
      <c r="A217" t="s">
        <v>220</v>
      </c>
      <c r="B217" s="1">
        <v>44717</v>
      </c>
      <c r="C217" s="2">
        <v>1800</v>
      </c>
      <c r="D217" t="s">
        <v>5</v>
      </c>
    </row>
    <row r="218" spans="1:4" x14ac:dyDescent="0.3">
      <c r="A218" t="s">
        <v>221</v>
      </c>
      <c r="B218" s="1">
        <v>44718</v>
      </c>
      <c r="C218" s="2">
        <v>810</v>
      </c>
      <c r="D218" t="s">
        <v>5</v>
      </c>
    </row>
    <row r="219" spans="1:4" x14ac:dyDescent="0.3">
      <c r="A219" t="s">
        <v>222</v>
      </c>
      <c r="B219" s="1">
        <v>44718</v>
      </c>
      <c r="C219" s="2">
        <v>60</v>
      </c>
      <c r="D219" t="s">
        <v>5</v>
      </c>
    </row>
    <row r="220" spans="1:4" x14ac:dyDescent="0.3">
      <c r="A220" t="s">
        <v>223</v>
      </c>
      <c r="B220" s="1">
        <v>44718</v>
      </c>
      <c r="C220" s="2">
        <v>0</v>
      </c>
      <c r="D220" t="s">
        <v>5</v>
      </c>
    </row>
    <row r="221" spans="1:4" x14ac:dyDescent="0.3">
      <c r="A221" t="s">
        <v>224</v>
      </c>
      <c r="B221" s="1">
        <v>44719</v>
      </c>
      <c r="C221" s="2">
        <v>390</v>
      </c>
      <c r="D221" t="s">
        <v>5</v>
      </c>
    </row>
    <row r="222" spans="1:4" x14ac:dyDescent="0.3">
      <c r="A222" t="s">
        <v>225</v>
      </c>
      <c r="B222" s="1">
        <v>44719</v>
      </c>
      <c r="C222" s="2">
        <v>45</v>
      </c>
      <c r="D222" t="s">
        <v>5</v>
      </c>
    </row>
    <row r="223" spans="1:4" x14ac:dyDescent="0.3">
      <c r="A223" t="s">
        <v>226</v>
      </c>
      <c r="B223" s="1">
        <v>44719</v>
      </c>
      <c r="C223" s="2">
        <v>560</v>
      </c>
      <c r="D223" t="s">
        <v>5</v>
      </c>
    </row>
    <row r="224" spans="1:4" x14ac:dyDescent="0.3">
      <c r="A224" t="s">
        <v>227</v>
      </c>
      <c r="B224" s="1">
        <v>44720</v>
      </c>
      <c r="C224" s="2">
        <v>45</v>
      </c>
      <c r="D224" t="s">
        <v>5</v>
      </c>
    </row>
    <row r="225" spans="1:4" x14ac:dyDescent="0.3">
      <c r="A225" t="s">
        <v>228</v>
      </c>
      <c r="B225" s="1">
        <v>44720</v>
      </c>
      <c r="C225" s="2">
        <v>195</v>
      </c>
      <c r="D225" t="s">
        <v>5</v>
      </c>
    </row>
    <row r="226" spans="1:4" x14ac:dyDescent="0.3">
      <c r="A226" t="s">
        <v>229</v>
      </c>
      <c r="B226" s="1">
        <v>44721</v>
      </c>
      <c r="C226" s="2">
        <v>360</v>
      </c>
      <c r="D226" t="s">
        <v>5</v>
      </c>
    </row>
    <row r="227" spans="1:4" x14ac:dyDescent="0.3">
      <c r="A227" t="s">
        <v>230</v>
      </c>
      <c r="B227" s="1">
        <v>44721</v>
      </c>
      <c r="C227" s="2">
        <v>430</v>
      </c>
      <c r="D227" t="s">
        <v>5</v>
      </c>
    </row>
    <row r="228" spans="1:4" x14ac:dyDescent="0.3">
      <c r="A228" t="s">
        <v>231</v>
      </c>
      <c r="B228" s="1">
        <v>44721</v>
      </c>
      <c r="C228" s="2">
        <v>710</v>
      </c>
      <c r="D228" t="s">
        <v>5</v>
      </c>
    </row>
    <row r="229" spans="1:4" x14ac:dyDescent="0.3">
      <c r="A229" t="s">
        <v>232</v>
      </c>
      <c r="B229" s="1">
        <v>44721</v>
      </c>
      <c r="C229" s="2">
        <v>120</v>
      </c>
      <c r="D229" t="s">
        <v>5</v>
      </c>
    </row>
    <row r="230" spans="1:4" x14ac:dyDescent="0.3">
      <c r="A230" t="s">
        <v>233</v>
      </c>
      <c r="B230" s="1">
        <v>44722</v>
      </c>
      <c r="C230" s="2">
        <v>110</v>
      </c>
      <c r="D230" t="s">
        <v>5</v>
      </c>
    </row>
    <row r="231" spans="1:4" x14ac:dyDescent="0.3">
      <c r="A231" t="s">
        <v>234</v>
      </c>
      <c r="B231" s="1">
        <v>44722</v>
      </c>
      <c r="C231" s="2">
        <v>65</v>
      </c>
      <c r="D231" t="s">
        <v>5</v>
      </c>
    </row>
    <row r="232" spans="1:4" x14ac:dyDescent="0.3">
      <c r="A232" t="s">
        <v>235</v>
      </c>
      <c r="B232" s="1">
        <v>44722</v>
      </c>
      <c r="C232" s="2">
        <v>50</v>
      </c>
      <c r="D232" t="s">
        <v>5</v>
      </c>
    </row>
    <row r="233" spans="1:4" x14ac:dyDescent="0.3">
      <c r="A233" t="s">
        <v>236</v>
      </c>
      <c r="B233" s="1">
        <v>44723</v>
      </c>
      <c r="C233" s="2">
        <v>1420</v>
      </c>
      <c r="D233" t="s">
        <v>5</v>
      </c>
    </row>
    <row r="234" spans="1:4" x14ac:dyDescent="0.3">
      <c r="A234" t="s">
        <v>237</v>
      </c>
      <c r="B234" s="1">
        <v>44723</v>
      </c>
      <c r="C234" s="2">
        <v>180</v>
      </c>
      <c r="D234" t="s">
        <v>5</v>
      </c>
    </row>
    <row r="235" spans="1:4" x14ac:dyDescent="0.3">
      <c r="A235" t="s">
        <v>238</v>
      </c>
      <c r="B235" s="1">
        <v>44723</v>
      </c>
      <c r="C235" s="2">
        <v>615</v>
      </c>
      <c r="D235" t="s">
        <v>5</v>
      </c>
    </row>
    <row r="236" spans="1:4" x14ac:dyDescent="0.3">
      <c r="A236" t="s">
        <v>239</v>
      </c>
      <c r="B236" s="1">
        <v>44724</v>
      </c>
      <c r="C236" s="2">
        <v>375</v>
      </c>
      <c r="D236" t="s">
        <v>5</v>
      </c>
    </row>
    <row r="237" spans="1:4" x14ac:dyDescent="0.3">
      <c r="A237" t="s">
        <v>240</v>
      </c>
      <c r="B237" s="1">
        <v>44725</v>
      </c>
      <c r="C237" s="2">
        <v>20</v>
      </c>
      <c r="D237" t="s">
        <v>5</v>
      </c>
    </row>
    <row r="238" spans="1:4" x14ac:dyDescent="0.3">
      <c r="A238" t="s">
        <v>241</v>
      </c>
      <c r="B238" s="1">
        <v>44725</v>
      </c>
      <c r="C238" s="2">
        <v>360</v>
      </c>
      <c r="D238" t="s">
        <v>5</v>
      </c>
    </row>
    <row r="239" spans="1:4" x14ac:dyDescent="0.3">
      <c r="A239" t="s">
        <v>242</v>
      </c>
      <c r="B239" s="1">
        <v>44725</v>
      </c>
      <c r="C239" s="2">
        <v>175</v>
      </c>
      <c r="D239" t="s">
        <v>5</v>
      </c>
    </row>
    <row r="240" spans="1:4" x14ac:dyDescent="0.3">
      <c r="A240" t="s">
        <v>243</v>
      </c>
      <c r="B240" s="1">
        <v>44726</v>
      </c>
      <c r="C240" s="2">
        <v>608</v>
      </c>
      <c r="D240" t="s">
        <v>5</v>
      </c>
    </row>
    <row r="241" spans="1:4" x14ac:dyDescent="0.3">
      <c r="A241" t="s">
        <v>244</v>
      </c>
      <c r="B241" s="1">
        <v>44726</v>
      </c>
      <c r="C241" s="2">
        <v>720</v>
      </c>
      <c r="D241" t="s">
        <v>5</v>
      </c>
    </row>
    <row r="242" spans="1:4" x14ac:dyDescent="0.3">
      <c r="A242" t="s">
        <v>245</v>
      </c>
      <c r="B242" s="1">
        <v>44726</v>
      </c>
      <c r="C242" s="2">
        <v>1070</v>
      </c>
      <c r="D242" t="s">
        <v>5</v>
      </c>
    </row>
    <row r="243" spans="1:4" x14ac:dyDescent="0.3">
      <c r="A243" t="s">
        <v>246</v>
      </c>
      <c r="B243" s="1">
        <v>44726</v>
      </c>
      <c r="C243" s="2">
        <v>170</v>
      </c>
      <c r="D243" t="s">
        <v>5</v>
      </c>
    </row>
    <row r="244" spans="1:4" x14ac:dyDescent="0.3">
      <c r="A244" t="s">
        <v>247</v>
      </c>
      <c r="B244" s="1">
        <v>44727</v>
      </c>
      <c r="C244" s="2">
        <v>929</v>
      </c>
      <c r="D244" t="s">
        <v>5</v>
      </c>
    </row>
    <row r="245" spans="1:4" x14ac:dyDescent="0.3">
      <c r="A245" t="s">
        <v>248</v>
      </c>
      <c r="B245" s="1">
        <v>44727</v>
      </c>
      <c r="C245" s="2">
        <v>70</v>
      </c>
      <c r="D245" t="s">
        <v>5</v>
      </c>
    </row>
    <row r="246" spans="1:4" x14ac:dyDescent="0.3">
      <c r="A246" t="s">
        <v>249</v>
      </c>
      <c r="B246" s="1">
        <v>44727</v>
      </c>
      <c r="C246" s="2">
        <v>40</v>
      </c>
      <c r="D246" t="s">
        <v>5</v>
      </c>
    </row>
    <row r="247" spans="1:4" x14ac:dyDescent="0.3">
      <c r="A247" t="s">
        <v>250</v>
      </c>
      <c r="B247" s="1">
        <v>44727</v>
      </c>
      <c r="C247" s="2">
        <v>535</v>
      </c>
      <c r="D247" t="s">
        <v>5</v>
      </c>
    </row>
    <row r="248" spans="1:4" x14ac:dyDescent="0.3">
      <c r="A248" t="s">
        <v>251</v>
      </c>
      <c r="B248" s="1">
        <v>44728</v>
      </c>
      <c r="C248" s="2">
        <v>510</v>
      </c>
      <c r="D248" t="s">
        <v>5</v>
      </c>
    </row>
    <row r="249" spans="1:4" x14ac:dyDescent="0.3">
      <c r="A249" t="s">
        <v>252</v>
      </c>
      <c r="B249" s="1">
        <v>44728</v>
      </c>
      <c r="C249" s="2">
        <v>480</v>
      </c>
      <c r="D249" t="s">
        <v>5</v>
      </c>
    </row>
    <row r="250" spans="1:4" x14ac:dyDescent="0.3">
      <c r="A250" t="s">
        <v>253</v>
      </c>
      <c r="B250" s="1">
        <v>44728</v>
      </c>
      <c r="C250" s="2">
        <v>220</v>
      </c>
      <c r="D250" t="s">
        <v>5</v>
      </c>
    </row>
    <row r="251" spans="1:4" x14ac:dyDescent="0.3">
      <c r="A251" t="s">
        <v>254</v>
      </c>
      <c r="B251" s="1">
        <v>44728</v>
      </c>
      <c r="C251" s="2">
        <v>149</v>
      </c>
      <c r="D251" t="s">
        <v>5</v>
      </c>
    </row>
    <row r="252" spans="1:4" x14ac:dyDescent="0.3">
      <c r="A252" t="s">
        <v>255</v>
      </c>
      <c r="B252" s="1">
        <v>44729</v>
      </c>
      <c r="C252" s="2">
        <v>180</v>
      </c>
      <c r="D252" t="s">
        <v>5</v>
      </c>
    </row>
    <row r="253" spans="1:4" x14ac:dyDescent="0.3">
      <c r="A253" t="s">
        <v>256</v>
      </c>
      <c r="B253" s="1">
        <v>44729</v>
      </c>
      <c r="C253" s="2">
        <v>695</v>
      </c>
      <c r="D253" t="s">
        <v>5</v>
      </c>
    </row>
    <row r="254" spans="1:4" x14ac:dyDescent="0.3">
      <c r="A254" t="s">
        <v>257</v>
      </c>
      <c r="B254" s="1">
        <v>44730</v>
      </c>
      <c r="C254" s="2">
        <v>1449</v>
      </c>
      <c r="D254" t="s">
        <v>5</v>
      </c>
    </row>
    <row r="255" spans="1:4" x14ac:dyDescent="0.3">
      <c r="A255" t="s">
        <v>258</v>
      </c>
      <c r="B255" s="1">
        <v>44730</v>
      </c>
      <c r="C255" s="2">
        <v>701</v>
      </c>
      <c r="D255" t="s">
        <v>5</v>
      </c>
    </row>
    <row r="256" spans="1:4" x14ac:dyDescent="0.3">
      <c r="A256" t="s">
        <v>259</v>
      </c>
      <c r="B256" s="1">
        <v>44730</v>
      </c>
      <c r="C256" s="2">
        <v>249</v>
      </c>
      <c r="D256" t="s">
        <v>5</v>
      </c>
    </row>
    <row r="257" spans="1:4" x14ac:dyDescent="0.3">
      <c r="A257" t="s">
        <v>260</v>
      </c>
      <c r="B257" s="1">
        <v>44730</v>
      </c>
      <c r="C257" s="2">
        <v>210</v>
      </c>
      <c r="D257" t="s">
        <v>5</v>
      </c>
    </row>
    <row r="258" spans="1:4" x14ac:dyDescent="0.3">
      <c r="A258" t="s">
        <v>261</v>
      </c>
      <c r="B258" s="1">
        <v>44730</v>
      </c>
      <c r="C258" s="2">
        <v>570</v>
      </c>
      <c r="D258" t="s">
        <v>5</v>
      </c>
    </row>
    <row r="259" spans="1:4" x14ac:dyDescent="0.3">
      <c r="A259" t="s">
        <v>262</v>
      </c>
      <c r="B259" s="1">
        <v>44731</v>
      </c>
      <c r="C259" s="2">
        <v>680</v>
      </c>
      <c r="D259" t="s">
        <v>5</v>
      </c>
    </row>
    <row r="260" spans="1:4" x14ac:dyDescent="0.3">
      <c r="A260" t="s">
        <v>263</v>
      </c>
      <c r="B260" s="1">
        <v>44731</v>
      </c>
      <c r="C260" s="2">
        <v>510</v>
      </c>
      <c r="D260" t="s">
        <v>5</v>
      </c>
    </row>
    <row r="261" spans="1:4" x14ac:dyDescent="0.3">
      <c r="A261" t="s">
        <v>264</v>
      </c>
      <c r="B261" s="1">
        <v>44731</v>
      </c>
      <c r="C261" s="2">
        <v>470</v>
      </c>
      <c r="D261" t="s">
        <v>5</v>
      </c>
    </row>
    <row r="262" spans="1:4" x14ac:dyDescent="0.3">
      <c r="A262" t="s">
        <v>265</v>
      </c>
      <c r="B262" s="1">
        <v>44731</v>
      </c>
      <c r="C262" s="2">
        <v>740</v>
      </c>
      <c r="D262" t="s">
        <v>5</v>
      </c>
    </row>
    <row r="263" spans="1:4" x14ac:dyDescent="0.3">
      <c r="A263" t="s">
        <v>266</v>
      </c>
      <c r="B263" s="1">
        <v>44732</v>
      </c>
      <c r="C263" s="2">
        <v>130</v>
      </c>
      <c r="D263" t="s">
        <v>5</v>
      </c>
    </row>
    <row r="264" spans="1:4" x14ac:dyDescent="0.3">
      <c r="A264" t="s">
        <v>267</v>
      </c>
      <c r="B264" s="1">
        <v>44732</v>
      </c>
      <c r="C264" s="2">
        <v>105</v>
      </c>
      <c r="D264" t="s">
        <v>5</v>
      </c>
    </row>
    <row r="265" spans="1:4" x14ac:dyDescent="0.3">
      <c r="A265" t="s">
        <v>268</v>
      </c>
      <c r="B265" s="1">
        <v>44732</v>
      </c>
      <c r="C265" s="2">
        <v>50</v>
      </c>
      <c r="D265" t="s">
        <v>5</v>
      </c>
    </row>
    <row r="266" spans="1:4" x14ac:dyDescent="0.3">
      <c r="A266" t="s">
        <v>269</v>
      </c>
      <c r="B266" s="1">
        <v>44733</v>
      </c>
      <c r="C266" s="2">
        <v>55</v>
      </c>
      <c r="D266" t="s">
        <v>5</v>
      </c>
    </row>
    <row r="267" spans="1:4" x14ac:dyDescent="0.3">
      <c r="A267" t="s">
        <v>270</v>
      </c>
      <c r="B267" s="1">
        <v>44733</v>
      </c>
      <c r="C267" s="2">
        <v>540</v>
      </c>
      <c r="D267" t="s">
        <v>5</v>
      </c>
    </row>
    <row r="268" spans="1:4" x14ac:dyDescent="0.3">
      <c r="A268" t="s">
        <v>271</v>
      </c>
      <c r="B268" s="1">
        <v>44734</v>
      </c>
      <c r="C268" s="2">
        <v>1743</v>
      </c>
      <c r="D268" t="s">
        <v>5</v>
      </c>
    </row>
    <row r="269" spans="1:4" x14ac:dyDescent="0.3">
      <c r="A269" t="s">
        <v>272</v>
      </c>
      <c r="B269" s="1">
        <v>44734</v>
      </c>
      <c r="C269" s="2">
        <v>90</v>
      </c>
      <c r="D269" t="s">
        <v>5</v>
      </c>
    </row>
    <row r="270" spans="1:4" x14ac:dyDescent="0.3">
      <c r="A270" t="s">
        <v>273</v>
      </c>
      <c r="B270" s="1">
        <v>44734</v>
      </c>
      <c r="C270" s="2">
        <v>330</v>
      </c>
      <c r="D270" t="s">
        <v>5</v>
      </c>
    </row>
    <row r="271" spans="1:4" x14ac:dyDescent="0.3">
      <c r="A271" t="s">
        <v>274</v>
      </c>
      <c r="B271" s="1">
        <v>44735</v>
      </c>
      <c r="C271" s="2">
        <v>180</v>
      </c>
      <c r="D271" t="s">
        <v>5</v>
      </c>
    </row>
    <row r="272" spans="1:4" x14ac:dyDescent="0.3">
      <c r="A272" t="s">
        <v>275</v>
      </c>
      <c r="B272" s="1">
        <v>44736</v>
      </c>
      <c r="C272" s="2">
        <v>1920</v>
      </c>
      <c r="D272" t="s">
        <v>5</v>
      </c>
    </row>
    <row r="273" spans="1:4" x14ac:dyDescent="0.3">
      <c r="A273" t="s">
        <v>276</v>
      </c>
      <c r="B273" s="1">
        <v>44736</v>
      </c>
      <c r="C273" s="2">
        <v>0</v>
      </c>
      <c r="D273" t="s">
        <v>5</v>
      </c>
    </row>
    <row r="274" spans="1:4" x14ac:dyDescent="0.3">
      <c r="A274" t="s">
        <v>277</v>
      </c>
      <c r="B274" s="1">
        <v>44737</v>
      </c>
      <c r="C274" s="2">
        <v>120</v>
      </c>
      <c r="D274" t="s">
        <v>5</v>
      </c>
    </row>
    <row r="275" spans="1:4" x14ac:dyDescent="0.3">
      <c r="A275" t="s">
        <v>278</v>
      </c>
      <c r="B275" s="1">
        <v>44737</v>
      </c>
      <c r="C275" s="2">
        <v>240</v>
      </c>
      <c r="D275" t="s">
        <v>5</v>
      </c>
    </row>
    <row r="276" spans="1:4" x14ac:dyDescent="0.3">
      <c r="A276" t="s">
        <v>279</v>
      </c>
      <c r="B276" s="1">
        <v>44737</v>
      </c>
      <c r="C276" s="2">
        <v>2310</v>
      </c>
      <c r="D276" t="s">
        <v>5</v>
      </c>
    </row>
    <row r="277" spans="1:4" x14ac:dyDescent="0.3">
      <c r="A277" t="s">
        <v>280</v>
      </c>
      <c r="B277" s="1">
        <v>44737</v>
      </c>
      <c r="C277" s="2">
        <v>110</v>
      </c>
      <c r="D277" t="s">
        <v>5</v>
      </c>
    </row>
    <row r="278" spans="1:4" x14ac:dyDescent="0.3">
      <c r="A278" t="s">
        <v>281</v>
      </c>
      <c r="B278" s="1">
        <v>44737</v>
      </c>
      <c r="C278" s="2">
        <v>2965</v>
      </c>
      <c r="D278" t="s">
        <v>5</v>
      </c>
    </row>
    <row r="279" spans="1:4" x14ac:dyDescent="0.3">
      <c r="A279" t="s">
        <v>282</v>
      </c>
      <c r="B279" s="1">
        <v>44737</v>
      </c>
      <c r="C279" s="2">
        <v>0</v>
      </c>
      <c r="D279" t="s">
        <v>5</v>
      </c>
    </row>
    <row r="280" spans="1:4" x14ac:dyDescent="0.3">
      <c r="A280" t="s">
        <v>283</v>
      </c>
      <c r="B280" s="1">
        <v>44739</v>
      </c>
      <c r="C280" s="2">
        <v>260</v>
      </c>
      <c r="D280" t="s">
        <v>5</v>
      </c>
    </row>
    <row r="281" spans="1:4" x14ac:dyDescent="0.3">
      <c r="A281" t="s">
        <v>284</v>
      </c>
      <c r="B281" s="1">
        <v>44739</v>
      </c>
      <c r="C281" s="2">
        <v>0</v>
      </c>
      <c r="D281" t="s">
        <v>5</v>
      </c>
    </row>
    <row r="282" spans="1:4" x14ac:dyDescent="0.3">
      <c r="A282" t="s">
        <v>285</v>
      </c>
      <c r="B282" s="1">
        <v>44739</v>
      </c>
      <c r="C282" s="2">
        <v>945</v>
      </c>
      <c r="D282" t="s">
        <v>5</v>
      </c>
    </row>
    <row r="283" spans="1:4" x14ac:dyDescent="0.3">
      <c r="A283" t="s">
        <v>286</v>
      </c>
      <c r="B283" s="1">
        <v>44740</v>
      </c>
      <c r="C283" s="2">
        <v>0</v>
      </c>
      <c r="D283" t="s">
        <v>5</v>
      </c>
    </row>
    <row r="284" spans="1:4" x14ac:dyDescent="0.3">
      <c r="A284" t="s">
        <v>287</v>
      </c>
      <c r="B284" s="1">
        <v>44741</v>
      </c>
      <c r="C284" s="2">
        <v>827</v>
      </c>
      <c r="D284" t="s">
        <v>5</v>
      </c>
    </row>
    <row r="285" spans="1:4" x14ac:dyDescent="0.3">
      <c r="A285" t="s">
        <v>288</v>
      </c>
      <c r="B285" s="1">
        <v>44741</v>
      </c>
      <c r="C285" s="2">
        <v>360</v>
      </c>
      <c r="D285" t="s">
        <v>5</v>
      </c>
    </row>
    <row r="286" spans="1:4" x14ac:dyDescent="0.3">
      <c r="A286" t="s">
        <v>289</v>
      </c>
      <c r="B286" s="1">
        <v>44741</v>
      </c>
      <c r="C286" s="2">
        <v>138</v>
      </c>
      <c r="D286" t="s">
        <v>5</v>
      </c>
    </row>
    <row r="287" spans="1:4" x14ac:dyDescent="0.3">
      <c r="A287" t="s">
        <v>290</v>
      </c>
      <c r="B287" s="1">
        <v>44742</v>
      </c>
      <c r="C287" s="2">
        <v>450</v>
      </c>
      <c r="D287" t="s">
        <v>5</v>
      </c>
    </row>
    <row r="288" spans="1:4" x14ac:dyDescent="0.3">
      <c r="A288" t="s">
        <v>291</v>
      </c>
      <c r="B288" s="1">
        <v>44742</v>
      </c>
      <c r="C288" s="2">
        <v>30</v>
      </c>
      <c r="D288" t="s">
        <v>5</v>
      </c>
    </row>
    <row r="289" spans="1:4" x14ac:dyDescent="0.3">
      <c r="A289" t="s">
        <v>292</v>
      </c>
      <c r="B289" s="1">
        <v>44743</v>
      </c>
      <c r="C289" s="2">
        <v>398</v>
      </c>
      <c r="D289" t="s">
        <v>5</v>
      </c>
    </row>
    <row r="290" spans="1:4" x14ac:dyDescent="0.3">
      <c r="A290" t="s">
        <v>293</v>
      </c>
      <c r="B290" s="1">
        <v>44743</v>
      </c>
      <c r="C290" s="2">
        <v>330</v>
      </c>
      <c r="D290" t="s">
        <v>5</v>
      </c>
    </row>
    <row r="291" spans="1:4" x14ac:dyDescent="0.3">
      <c r="A291" t="s">
        <v>294</v>
      </c>
      <c r="B291" s="1">
        <v>44743</v>
      </c>
      <c r="C291" s="2">
        <v>380</v>
      </c>
      <c r="D291" t="s">
        <v>5</v>
      </c>
    </row>
    <row r="292" spans="1:4" x14ac:dyDescent="0.3">
      <c r="A292" t="s">
        <v>295</v>
      </c>
      <c r="B292" s="1">
        <v>44744</v>
      </c>
      <c r="C292" s="2">
        <v>150</v>
      </c>
      <c r="D292" t="s">
        <v>5</v>
      </c>
    </row>
    <row r="293" spans="1:4" x14ac:dyDescent="0.3">
      <c r="A293" t="s">
        <v>296</v>
      </c>
      <c r="B293" s="1">
        <v>44744</v>
      </c>
      <c r="C293" s="2">
        <v>40</v>
      </c>
      <c r="D293" t="s">
        <v>5</v>
      </c>
    </row>
    <row r="294" spans="1:4" x14ac:dyDescent="0.3">
      <c r="A294" t="s">
        <v>297</v>
      </c>
      <c r="B294" s="1">
        <v>44744</v>
      </c>
      <c r="C294" s="2">
        <v>25</v>
      </c>
      <c r="D294" t="s">
        <v>5</v>
      </c>
    </row>
    <row r="295" spans="1:4" x14ac:dyDescent="0.3">
      <c r="A295" t="s">
        <v>298</v>
      </c>
      <c r="B295" s="1">
        <v>44744</v>
      </c>
      <c r="C295" s="2">
        <v>630</v>
      </c>
      <c r="D295" t="s">
        <v>5</v>
      </c>
    </row>
    <row r="296" spans="1:4" x14ac:dyDescent="0.3">
      <c r="A296" t="s">
        <v>299</v>
      </c>
      <c r="B296" s="1">
        <v>44745</v>
      </c>
      <c r="C296" s="2">
        <v>535</v>
      </c>
      <c r="D296" t="s">
        <v>5</v>
      </c>
    </row>
    <row r="297" spans="1:4" x14ac:dyDescent="0.3">
      <c r="A297" t="s">
        <v>300</v>
      </c>
      <c r="B297" s="1">
        <v>44745</v>
      </c>
      <c r="C297" s="2">
        <v>920</v>
      </c>
      <c r="D297" t="s">
        <v>5</v>
      </c>
    </row>
    <row r="298" spans="1:4" x14ac:dyDescent="0.3">
      <c r="A298" t="s">
        <v>301</v>
      </c>
      <c r="B298" s="1">
        <v>44745</v>
      </c>
      <c r="C298" s="2">
        <v>920</v>
      </c>
      <c r="D298" t="s">
        <v>5</v>
      </c>
    </row>
    <row r="299" spans="1:4" x14ac:dyDescent="0.3">
      <c r="A299" t="s">
        <v>302</v>
      </c>
      <c r="B299" s="1">
        <v>44745</v>
      </c>
      <c r="C299" s="2">
        <v>180</v>
      </c>
      <c r="D299" t="s">
        <v>5</v>
      </c>
    </row>
    <row r="300" spans="1:4" x14ac:dyDescent="0.3">
      <c r="A300" t="s">
        <v>303</v>
      </c>
      <c r="B300" s="1">
        <v>44746</v>
      </c>
      <c r="C300" s="2">
        <v>40</v>
      </c>
      <c r="D300" t="s">
        <v>5</v>
      </c>
    </row>
    <row r="301" spans="1:4" x14ac:dyDescent="0.3">
      <c r="A301" t="s">
        <v>304</v>
      </c>
      <c r="B301" s="1">
        <v>44746</v>
      </c>
      <c r="C301" s="2">
        <v>615</v>
      </c>
      <c r="D301" t="s">
        <v>5</v>
      </c>
    </row>
    <row r="302" spans="1:4" x14ac:dyDescent="0.3">
      <c r="A302" t="s">
        <v>305</v>
      </c>
      <c r="B302" s="1">
        <v>44747</v>
      </c>
      <c r="C302" s="2">
        <v>1290</v>
      </c>
      <c r="D302" t="s">
        <v>5</v>
      </c>
    </row>
    <row r="303" spans="1:4" x14ac:dyDescent="0.3">
      <c r="A303" t="s">
        <v>306</v>
      </c>
      <c r="B303" s="1">
        <v>44747</v>
      </c>
      <c r="C303" s="2">
        <v>100</v>
      </c>
      <c r="D303" t="s">
        <v>5</v>
      </c>
    </row>
    <row r="304" spans="1:4" x14ac:dyDescent="0.3">
      <c r="A304" t="s">
        <v>307</v>
      </c>
      <c r="B304" s="1">
        <v>44747</v>
      </c>
      <c r="C304" s="2">
        <v>640</v>
      </c>
      <c r="D304" t="s">
        <v>5</v>
      </c>
    </row>
    <row r="305" spans="1:4" x14ac:dyDescent="0.3">
      <c r="A305" t="s">
        <v>308</v>
      </c>
      <c r="B305" s="1">
        <v>44747</v>
      </c>
      <c r="C305" s="2">
        <v>250</v>
      </c>
      <c r="D305" t="s">
        <v>5</v>
      </c>
    </row>
    <row r="306" spans="1:4" x14ac:dyDescent="0.3">
      <c r="A306" t="s">
        <v>309</v>
      </c>
      <c r="B306" s="1">
        <v>44747</v>
      </c>
      <c r="C306" s="2">
        <v>850</v>
      </c>
      <c r="D306" t="s">
        <v>5</v>
      </c>
    </row>
    <row r="307" spans="1:4" x14ac:dyDescent="0.3">
      <c r="A307" t="s">
        <v>310</v>
      </c>
      <c r="B307" s="1">
        <v>44748</v>
      </c>
      <c r="C307" s="2">
        <v>1215</v>
      </c>
      <c r="D307" t="s">
        <v>5</v>
      </c>
    </row>
    <row r="308" spans="1:4" x14ac:dyDescent="0.3">
      <c r="A308" t="s">
        <v>311</v>
      </c>
      <c r="B308" s="1">
        <v>44749</v>
      </c>
      <c r="C308" s="2">
        <v>1760</v>
      </c>
      <c r="D308" t="s">
        <v>5</v>
      </c>
    </row>
    <row r="309" spans="1:4" x14ac:dyDescent="0.3">
      <c r="A309" t="s">
        <v>312</v>
      </c>
      <c r="B309" s="1">
        <v>44750</v>
      </c>
      <c r="C309" s="2">
        <v>90</v>
      </c>
      <c r="D309" t="s">
        <v>5</v>
      </c>
    </row>
    <row r="310" spans="1:4" x14ac:dyDescent="0.3">
      <c r="A310" t="s">
        <v>313</v>
      </c>
      <c r="B310" s="1">
        <v>44750</v>
      </c>
      <c r="C310" s="2">
        <v>60</v>
      </c>
      <c r="D310" t="s">
        <v>5</v>
      </c>
    </row>
    <row r="311" spans="1:4" x14ac:dyDescent="0.3">
      <c r="A311" t="s">
        <v>314</v>
      </c>
      <c r="B311" s="1">
        <v>44750</v>
      </c>
      <c r="C311" s="2">
        <v>690</v>
      </c>
      <c r="D311" t="s">
        <v>5</v>
      </c>
    </row>
    <row r="312" spans="1:4" x14ac:dyDescent="0.3">
      <c r="A312" t="s">
        <v>315</v>
      </c>
      <c r="B312" s="1">
        <v>44751</v>
      </c>
      <c r="C312" s="2">
        <v>250</v>
      </c>
      <c r="D312" t="s">
        <v>5</v>
      </c>
    </row>
    <row r="313" spans="1:4" x14ac:dyDescent="0.3">
      <c r="A313" t="s">
        <v>316</v>
      </c>
      <c r="B313" s="1">
        <v>44751</v>
      </c>
      <c r="C313" s="2">
        <v>710</v>
      </c>
      <c r="D313" t="s">
        <v>5</v>
      </c>
    </row>
    <row r="314" spans="1:4" x14ac:dyDescent="0.3">
      <c r="A314" t="s">
        <v>317</v>
      </c>
      <c r="B314" s="1">
        <v>44751</v>
      </c>
      <c r="C314" s="2">
        <v>560</v>
      </c>
      <c r="D314" t="s">
        <v>5</v>
      </c>
    </row>
    <row r="315" spans="1:4" x14ac:dyDescent="0.3">
      <c r="A315" t="s">
        <v>318</v>
      </c>
      <c r="B315" s="1">
        <v>44751</v>
      </c>
      <c r="C315" s="2">
        <v>180</v>
      </c>
      <c r="D315" t="s">
        <v>5</v>
      </c>
    </row>
    <row r="316" spans="1:4" x14ac:dyDescent="0.3">
      <c r="A316" t="s">
        <v>319</v>
      </c>
      <c r="B316" s="1">
        <v>44751</v>
      </c>
      <c r="C316" s="2">
        <v>265</v>
      </c>
      <c r="D316" t="s">
        <v>5</v>
      </c>
    </row>
    <row r="317" spans="1:4" x14ac:dyDescent="0.3">
      <c r="A317" t="s">
        <v>320</v>
      </c>
      <c r="B317" s="1">
        <v>44752</v>
      </c>
      <c r="C317" s="2">
        <v>110</v>
      </c>
      <c r="D317" t="s">
        <v>5</v>
      </c>
    </row>
    <row r="318" spans="1:4" x14ac:dyDescent="0.3">
      <c r="A318" t="s">
        <v>321</v>
      </c>
      <c r="B318" s="1">
        <v>44752</v>
      </c>
      <c r="C318" s="2">
        <v>630</v>
      </c>
      <c r="D318" t="s">
        <v>5</v>
      </c>
    </row>
    <row r="319" spans="1:4" x14ac:dyDescent="0.3">
      <c r="A319" t="s">
        <v>322</v>
      </c>
      <c r="B319" s="1">
        <v>44752</v>
      </c>
      <c r="C319" s="2">
        <v>40</v>
      </c>
      <c r="D319" t="s">
        <v>5</v>
      </c>
    </row>
    <row r="320" spans="1:4" x14ac:dyDescent="0.3">
      <c r="A320" t="s">
        <v>323</v>
      </c>
      <c r="B320" s="1">
        <v>44752</v>
      </c>
      <c r="C320" s="2">
        <v>920</v>
      </c>
      <c r="D320" t="s">
        <v>5</v>
      </c>
    </row>
    <row r="321" spans="1:4" x14ac:dyDescent="0.3">
      <c r="A321" t="s">
        <v>324</v>
      </c>
      <c r="B321" s="1">
        <v>44753</v>
      </c>
      <c r="C321" s="2">
        <v>1700</v>
      </c>
      <c r="D321" t="s">
        <v>5</v>
      </c>
    </row>
    <row r="322" spans="1:4" x14ac:dyDescent="0.3">
      <c r="A322" t="s">
        <v>325</v>
      </c>
      <c r="B322" s="1">
        <v>44753</v>
      </c>
      <c r="C322" s="2">
        <v>420</v>
      </c>
      <c r="D322" t="s">
        <v>5</v>
      </c>
    </row>
    <row r="323" spans="1:4" x14ac:dyDescent="0.3">
      <c r="A323" t="s">
        <v>326</v>
      </c>
      <c r="B323" s="1">
        <v>44756</v>
      </c>
      <c r="C323" s="2">
        <v>1050</v>
      </c>
      <c r="D323" t="s">
        <v>5</v>
      </c>
    </row>
    <row r="324" spans="1:4" x14ac:dyDescent="0.3">
      <c r="A324" t="s">
        <v>327</v>
      </c>
      <c r="B324" s="1">
        <v>44756</v>
      </c>
      <c r="C324" s="2">
        <v>388</v>
      </c>
      <c r="D324" t="s">
        <v>5</v>
      </c>
    </row>
    <row r="325" spans="1:4" x14ac:dyDescent="0.3">
      <c r="A325" t="s">
        <v>328</v>
      </c>
      <c r="B325" s="1">
        <v>44757</v>
      </c>
      <c r="C325" s="2">
        <v>1096</v>
      </c>
      <c r="D325" t="s">
        <v>5</v>
      </c>
    </row>
    <row r="326" spans="1:4" x14ac:dyDescent="0.3">
      <c r="A326" t="s">
        <v>329</v>
      </c>
      <c r="B326" s="1">
        <v>44757</v>
      </c>
      <c r="C326" s="2">
        <v>225</v>
      </c>
      <c r="D326" t="s">
        <v>5</v>
      </c>
    </row>
    <row r="327" spans="1:4" x14ac:dyDescent="0.3">
      <c r="A327" t="s">
        <v>330</v>
      </c>
      <c r="B327" s="1">
        <v>44758</v>
      </c>
      <c r="C327" s="2">
        <v>225</v>
      </c>
      <c r="D327" t="s">
        <v>5</v>
      </c>
    </row>
    <row r="328" spans="1:4" x14ac:dyDescent="0.3">
      <c r="A328" t="s">
        <v>331</v>
      </c>
      <c r="B328" s="1">
        <v>44759</v>
      </c>
      <c r="C328" s="2">
        <v>45</v>
      </c>
      <c r="D328" t="s">
        <v>5</v>
      </c>
    </row>
    <row r="329" spans="1:4" x14ac:dyDescent="0.3">
      <c r="A329" t="s">
        <v>332</v>
      </c>
      <c r="B329" s="1">
        <v>44759</v>
      </c>
      <c r="C329" s="2">
        <v>1129</v>
      </c>
      <c r="D329" t="s">
        <v>5</v>
      </c>
    </row>
    <row r="330" spans="1:4" x14ac:dyDescent="0.3">
      <c r="A330" t="s">
        <v>333</v>
      </c>
      <c r="B330" s="1">
        <v>44760</v>
      </c>
      <c r="C330" s="2">
        <v>103</v>
      </c>
      <c r="D330" t="s">
        <v>5</v>
      </c>
    </row>
    <row r="331" spans="1:4" x14ac:dyDescent="0.3">
      <c r="A331" t="s">
        <v>334</v>
      </c>
      <c r="B331" s="1">
        <v>44760</v>
      </c>
      <c r="C331" s="2">
        <v>990</v>
      </c>
      <c r="D331" t="s">
        <v>5</v>
      </c>
    </row>
    <row r="332" spans="1:4" x14ac:dyDescent="0.3">
      <c r="A332" t="s">
        <v>335</v>
      </c>
      <c r="B332" s="1">
        <v>44761</v>
      </c>
      <c r="C332" s="2">
        <v>100</v>
      </c>
      <c r="D332" t="s">
        <v>5</v>
      </c>
    </row>
    <row r="333" spans="1:4" x14ac:dyDescent="0.3">
      <c r="A333" t="s">
        <v>336</v>
      </c>
      <c r="B333" s="1">
        <v>44761</v>
      </c>
      <c r="C333" s="2">
        <v>690</v>
      </c>
      <c r="D333" t="s">
        <v>5</v>
      </c>
    </row>
    <row r="334" spans="1:4" x14ac:dyDescent="0.3">
      <c r="A334" t="s">
        <v>337</v>
      </c>
      <c r="B334" s="1">
        <v>44761</v>
      </c>
      <c r="C334" s="2">
        <v>75</v>
      </c>
      <c r="D334" t="s">
        <v>5</v>
      </c>
    </row>
    <row r="335" spans="1:4" x14ac:dyDescent="0.3">
      <c r="A335" t="s">
        <v>338</v>
      </c>
      <c r="B335" s="1">
        <v>44762</v>
      </c>
      <c r="C335" s="2">
        <v>690</v>
      </c>
      <c r="D335" t="s">
        <v>5</v>
      </c>
    </row>
    <row r="336" spans="1:4" x14ac:dyDescent="0.3">
      <c r="A336" t="s">
        <v>339</v>
      </c>
      <c r="B336" s="1">
        <v>44762</v>
      </c>
      <c r="C336" s="2">
        <v>100</v>
      </c>
      <c r="D336" t="s">
        <v>5</v>
      </c>
    </row>
    <row r="337" spans="1:4" x14ac:dyDescent="0.3">
      <c r="A337" t="s">
        <v>340</v>
      </c>
      <c r="B337" s="1">
        <v>44762</v>
      </c>
      <c r="C337" s="2">
        <v>225</v>
      </c>
      <c r="D337" t="s">
        <v>5</v>
      </c>
    </row>
    <row r="338" spans="1:4" x14ac:dyDescent="0.3">
      <c r="A338" t="s">
        <v>341</v>
      </c>
      <c r="B338" s="1">
        <v>44762</v>
      </c>
      <c r="C338" s="2">
        <v>1620</v>
      </c>
      <c r="D338" t="s">
        <v>5</v>
      </c>
    </row>
    <row r="339" spans="1:4" x14ac:dyDescent="0.3">
      <c r="A339" t="s">
        <v>342</v>
      </c>
      <c r="B339" s="1">
        <v>44763</v>
      </c>
      <c r="C339" s="2">
        <v>1215</v>
      </c>
      <c r="D339" t="s">
        <v>5</v>
      </c>
    </row>
    <row r="340" spans="1:4" x14ac:dyDescent="0.3">
      <c r="A340" t="s">
        <v>343</v>
      </c>
      <c r="B340" s="1">
        <v>44763</v>
      </c>
      <c r="C340" s="2">
        <v>106</v>
      </c>
      <c r="D340" t="s">
        <v>5</v>
      </c>
    </row>
    <row r="341" spans="1:4" x14ac:dyDescent="0.3">
      <c r="A341" t="s">
        <v>344</v>
      </c>
      <c r="B341" s="1">
        <v>44764</v>
      </c>
      <c r="C341" s="2">
        <v>370</v>
      </c>
      <c r="D341" t="s">
        <v>5</v>
      </c>
    </row>
    <row r="342" spans="1:4" x14ac:dyDescent="0.3">
      <c r="A342" t="s">
        <v>345</v>
      </c>
      <c r="B342" s="1">
        <v>44765</v>
      </c>
      <c r="C342" s="2">
        <v>50</v>
      </c>
      <c r="D342" t="s">
        <v>5</v>
      </c>
    </row>
    <row r="343" spans="1:4" x14ac:dyDescent="0.3">
      <c r="A343" t="s">
        <v>346</v>
      </c>
      <c r="B343" s="1">
        <v>44766</v>
      </c>
      <c r="C343" s="2">
        <v>80</v>
      </c>
      <c r="D343" t="s">
        <v>5</v>
      </c>
    </row>
    <row r="344" spans="1:4" x14ac:dyDescent="0.3">
      <c r="A344" t="s">
        <v>347</v>
      </c>
      <c r="B344" s="1">
        <v>44766</v>
      </c>
      <c r="C344" s="2">
        <v>225</v>
      </c>
      <c r="D344" t="s">
        <v>5</v>
      </c>
    </row>
    <row r="345" spans="1:4" x14ac:dyDescent="0.3">
      <c r="A345" t="s">
        <v>348</v>
      </c>
      <c r="B345" s="1">
        <v>44766</v>
      </c>
      <c r="C345" s="2">
        <v>170</v>
      </c>
      <c r="D345" t="s">
        <v>5</v>
      </c>
    </row>
    <row r="346" spans="1:4" x14ac:dyDescent="0.3">
      <c r="A346" t="s">
        <v>349</v>
      </c>
      <c r="B346" s="1">
        <v>44766</v>
      </c>
      <c r="C346" s="2">
        <v>200</v>
      </c>
      <c r="D346" t="s">
        <v>5</v>
      </c>
    </row>
    <row r="347" spans="1:4" x14ac:dyDescent="0.3">
      <c r="A347" t="s">
        <v>350</v>
      </c>
      <c r="B347" s="1">
        <v>44768</v>
      </c>
      <c r="C347" s="2">
        <v>710</v>
      </c>
      <c r="D347" t="s">
        <v>5</v>
      </c>
    </row>
    <row r="348" spans="1:4" x14ac:dyDescent="0.3">
      <c r="A348" t="s">
        <v>351</v>
      </c>
      <c r="B348" s="1">
        <v>44769</v>
      </c>
      <c r="C348" s="2">
        <v>135</v>
      </c>
      <c r="D348" t="s">
        <v>5</v>
      </c>
    </row>
    <row r="349" spans="1:4" x14ac:dyDescent="0.3">
      <c r="A349" t="s">
        <v>352</v>
      </c>
      <c r="B349" s="1">
        <v>44769</v>
      </c>
      <c r="C349" s="2">
        <v>260</v>
      </c>
      <c r="D349" t="s">
        <v>5</v>
      </c>
    </row>
    <row r="350" spans="1:4" x14ac:dyDescent="0.3">
      <c r="A350" t="s">
        <v>353</v>
      </c>
      <c r="B350" s="1">
        <v>44769</v>
      </c>
      <c r="C350" s="2">
        <v>225</v>
      </c>
      <c r="D350" t="s">
        <v>5</v>
      </c>
    </row>
    <row r="351" spans="1:4" x14ac:dyDescent="0.3">
      <c r="A351" t="s">
        <v>354</v>
      </c>
      <c r="B351" s="1">
        <v>44769</v>
      </c>
      <c r="C351" s="2">
        <v>782</v>
      </c>
      <c r="D351" t="s">
        <v>5</v>
      </c>
    </row>
    <row r="352" spans="1:4" x14ac:dyDescent="0.3">
      <c r="A352" t="s">
        <v>355</v>
      </c>
      <c r="B352" s="1">
        <v>44769</v>
      </c>
      <c r="C352" s="2">
        <v>45</v>
      </c>
      <c r="D352" t="s">
        <v>5</v>
      </c>
    </row>
    <row r="353" spans="1:4" x14ac:dyDescent="0.3">
      <c r="A353" t="s">
        <v>356</v>
      </c>
      <c r="B353" s="1">
        <v>44769</v>
      </c>
      <c r="C353" s="2">
        <v>0</v>
      </c>
      <c r="D353" t="s">
        <v>5</v>
      </c>
    </row>
    <row r="354" spans="1:4" x14ac:dyDescent="0.3">
      <c r="A354" t="s">
        <v>357</v>
      </c>
      <c r="B354" s="1">
        <v>44769</v>
      </c>
      <c r="C354" s="2">
        <v>195</v>
      </c>
      <c r="D354" t="s">
        <v>5</v>
      </c>
    </row>
    <row r="355" spans="1:4" x14ac:dyDescent="0.3">
      <c r="A355" t="s">
        <v>358</v>
      </c>
      <c r="B355" s="1">
        <v>44769</v>
      </c>
      <c r="C355" s="2">
        <v>30</v>
      </c>
      <c r="D355" t="s">
        <v>5</v>
      </c>
    </row>
    <row r="356" spans="1:4" x14ac:dyDescent="0.3">
      <c r="A356" t="s">
        <v>359</v>
      </c>
      <c r="B356" s="1">
        <v>44770</v>
      </c>
      <c r="C356" s="2">
        <v>520</v>
      </c>
      <c r="D356" t="s">
        <v>5</v>
      </c>
    </row>
    <row r="357" spans="1:4" x14ac:dyDescent="0.3">
      <c r="A357" t="s">
        <v>360</v>
      </c>
      <c r="B357" s="1">
        <v>44770</v>
      </c>
      <c r="C357" s="2">
        <v>100</v>
      </c>
      <c r="D357" t="s">
        <v>5</v>
      </c>
    </row>
    <row r="358" spans="1:4" x14ac:dyDescent="0.3">
      <c r="A358" t="s">
        <v>361</v>
      </c>
      <c r="B358" s="1">
        <v>44771</v>
      </c>
      <c r="C358" s="2">
        <v>345</v>
      </c>
      <c r="D358" t="s">
        <v>5</v>
      </c>
    </row>
    <row r="359" spans="1:4" x14ac:dyDescent="0.3">
      <c r="A359" t="s">
        <v>362</v>
      </c>
      <c r="B359" s="1">
        <v>44772</v>
      </c>
      <c r="C359" s="2">
        <v>45</v>
      </c>
      <c r="D359" t="s">
        <v>5</v>
      </c>
    </row>
    <row r="360" spans="1:4" x14ac:dyDescent="0.3">
      <c r="A360" t="s">
        <v>363</v>
      </c>
      <c r="B360" s="1">
        <v>44772</v>
      </c>
      <c r="C360" s="2">
        <v>40</v>
      </c>
      <c r="D360" t="s">
        <v>5</v>
      </c>
    </row>
    <row r="361" spans="1:4" x14ac:dyDescent="0.3">
      <c r="A361" t="s">
        <v>364</v>
      </c>
      <c r="B361" s="1">
        <v>44775</v>
      </c>
      <c r="C361" s="2">
        <v>1035</v>
      </c>
      <c r="D361" t="s">
        <v>5</v>
      </c>
    </row>
    <row r="362" spans="1:4" x14ac:dyDescent="0.3">
      <c r="A362" t="s">
        <v>365</v>
      </c>
      <c r="B362" s="1">
        <v>44775</v>
      </c>
      <c r="C362" s="2">
        <v>605</v>
      </c>
      <c r="D362" t="s">
        <v>5</v>
      </c>
    </row>
    <row r="363" spans="1:4" x14ac:dyDescent="0.3">
      <c r="A363" t="s">
        <v>366</v>
      </c>
      <c r="B363" s="1">
        <v>44776</v>
      </c>
      <c r="C363" s="2">
        <v>180</v>
      </c>
      <c r="D363" t="s">
        <v>5</v>
      </c>
    </row>
    <row r="364" spans="1:4" x14ac:dyDescent="0.3">
      <c r="A364" t="s">
        <v>367</v>
      </c>
      <c r="B364" s="1">
        <v>44777</v>
      </c>
      <c r="C364" s="2">
        <v>285</v>
      </c>
      <c r="D364" t="s">
        <v>5</v>
      </c>
    </row>
    <row r="365" spans="1:4" x14ac:dyDescent="0.3">
      <c r="A365" t="s">
        <v>368</v>
      </c>
      <c r="B365" s="1">
        <v>44777</v>
      </c>
      <c r="C365" s="2">
        <v>290</v>
      </c>
      <c r="D365" t="s">
        <v>5</v>
      </c>
    </row>
    <row r="366" spans="1:4" x14ac:dyDescent="0.3">
      <c r="A366" t="s">
        <v>369</v>
      </c>
      <c r="B366" s="1">
        <v>44779</v>
      </c>
      <c r="C366" s="2">
        <v>590</v>
      </c>
      <c r="D366" t="s">
        <v>5</v>
      </c>
    </row>
    <row r="367" spans="1:4" x14ac:dyDescent="0.3">
      <c r="A367" t="s">
        <v>370</v>
      </c>
      <c r="B367" s="1">
        <v>44779</v>
      </c>
      <c r="C367" s="2">
        <v>135</v>
      </c>
      <c r="D367" t="s">
        <v>5</v>
      </c>
    </row>
    <row r="368" spans="1:4" x14ac:dyDescent="0.3">
      <c r="A368" t="s">
        <v>371</v>
      </c>
      <c r="B368" s="1">
        <v>44779</v>
      </c>
      <c r="C368" s="2">
        <v>120</v>
      </c>
      <c r="D368" t="s">
        <v>5</v>
      </c>
    </row>
    <row r="369" spans="1:4" x14ac:dyDescent="0.3">
      <c r="A369" t="s">
        <v>372</v>
      </c>
      <c r="B369" s="1">
        <v>44779</v>
      </c>
      <c r="C369" s="2">
        <v>900</v>
      </c>
      <c r="D369" t="s">
        <v>5</v>
      </c>
    </row>
    <row r="370" spans="1:4" x14ac:dyDescent="0.3">
      <c r="A370" t="s">
        <v>373</v>
      </c>
      <c r="B370" s="1">
        <v>44779</v>
      </c>
      <c r="C370" s="2">
        <v>492</v>
      </c>
      <c r="D370" t="s">
        <v>5</v>
      </c>
    </row>
    <row r="371" spans="1:4" x14ac:dyDescent="0.3">
      <c r="A371" t="s">
        <v>374</v>
      </c>
      <c r="B371" s="1">
        <v>44779</v>
      </c>
      <c r="C371" s="2">
        <v>1815</v>
      </c>
      <c r="D371" t="s">
        <v>5</v>
      </c>
    </row>
    <row r="372" spans="1:4" x14ac:dyDescent="0.3">
      <c r="A372" t="s">
        <v>375</v>
      </c>
      <c r="B372" s="1">
        <v>44779</v>
      </c>
      <c r="C372" s="2">
        <v>645</v>
      </c>
      <c r="D372" t="s">
        <v>5</v>
      </c>
    </row>
    <row r="373" spans="1:4" x14ac:dyDescent="0.3">
      <c r="A373" t="s">
        <v>376</v>
      </c>
      <c r="B373" s="1">
        <v>44781</v>
      </c>
      <c r="C373" s="2">
        <v>40</v>
      </c>
      <c r="D373" t="s">
        <v>5</v>
      </c>
    </row>
    <row r="374" spans="1:4" x14ac:dyDescent="0.3">
      <c r="A374" t="s">
        <v>377</v>
      </c>
      <c r="B374" s="1">
        <v>44782</v>
      </c>
      <c r="C374" s="2">
        <v>815</v>
      </c>
      <c r="D374" t="s">
        <v>5</v>
      </c>
    </row>
    <row r="375" spans="1:4" x14ac:dyDescent="0.3">
      <c r="A375" t="s">
        <v>378</v>
      </c>
      <c r="B375" s="1">
        <v>44782</v>
      </c>
      <c r="C375" s="2">
        <v>1405</v>
      </c>
      <c r="D375" t="s">
        <v>5</v>
      </c>
    </row>
    <row r="376" spans="1:4" x14ac:dyDescent="0.3">
      <c r="A376" t="s">
        <v>379</v>
      </c>
      <c r="B376" s="1">
        <v>44783</v>
      </c>
      <c r="C376" s="2">
        <v>816</v>
      </c>
      <c r="D376" t="s">
        <v>5</v>
      </c>
    </row>
    <row r="377" spans="1:4" x14ac:dyDescent="0.3">
      <c r="A377" t="s">
        <v>380</v>
      </c>
      <c r="B377" s="1">
        <v>44784</v>
      </c>
      <c r="C377" s="2">
        <v>200</v>
      </c>
      <c r="D377" t="s">
        <v>5</v>
      </c>
    </row>
    <row r="378" spans="1:4" x14ac:dyDescent="0.3">
      <c r="A378" t="s">
        <v>381</v>
      </c>
      <c r="B378" s="1">
        <v>44785</v>
      </c>
      <c r="C378" s="2">
        <v>90</v>
      </c>
      <c r="D378" t="s">
        <v>5</v>
      </c>
    </row>
    <row r="379" spans="1:4" x14ac:dyDescent="0.3">
      <c r="A379" t="s">
        <v>382</v>
      </c>
      <c r="B379" s="1">
        <v>44787</v>
      </c>
      <c r="C379" s="2">
        <v>1512</v>
      </c>
      <c r="D379" t="s">
        <v>5</v>
      </c>
    </row>
    <row r="380" spans="1:4" x14ac:dyDescent="0.3">
      <c r="A380" t="s">
        <v>383</v>
      </c>
      <c r="B380" s="1">
        <v>44787</v>
      </c>
      <c r="C380" s="2">
        <v>210</v>
      </c>
      <c r="D380" t="s">
        <v>5</v>
      </c>
    </row>
    <row r="381" spans="1:4" x14ac:dyDescent="0.3">
      <c r="A381" t="s">
        <v>384</v>
      </c>
      <c r="B381" s="1">
        <v>44796</v>
      </c>
      <c r="C381" s="2">
        <v>210</v>
      </c>
      <c r="D381" t="s">
        <v>5</v>
      </c>
    </row>
    <row r="382" spans="1:4" x14ac:dyDescent="0.3">
      <c r="A382" t="s">
        <v>385</v>
      </c>
      <c r="B382" s="1">
        <v>44797</v>
      </c>
      <c r="C382" s="2">
        <v>65</v>
      </c>
      <c r="D382" t="s">
        <v>5</v>
      </c>
    </row>
    <row r="383" spans="1:4" x14ac:dyDescent="0.3">
      <c r="A383" t="s">
        <v>386</v>
      </c>
      <c r="B383" s="1">
        <v>44798</v>
      </c>
      <c r="C383" s="2">
        <v>1020</v>
      </c>
      <c r="D383" t="s">
        <v>5</v>
      </c>
    </row>
    <row r="384" spans="1:4" x14ac:dyDescent="0.3">
      <c r="A384" t="s">
        <v>387</v>
      </c>
      <c r="B384" s="1">
        <v>44798</v>
      </c>
      <c r="C384" s="2">
        <v>609</v>
      </c>
      <c r="D384" t="s">
        <v>5</v>
      </c>
    </row>
    <row r="385" spans="1:4" x14ac:dyDescent="0.3">
      <c r="A385" t="s">
        <v>388</v>
      </c>
      <c r="B385" s="1">
        <v>44798</v>
      </c>
      <c r="C385" s="2">
        <v>297</v>
      </c>
      <c r="D385" t="s">
        <v>5</v>
      </c>
    </row>
    <row r="386" spans="1:4" x14ac:dyDescent="0.3">
      <c r="A386" t="s">
        <v>389</v>
      </c>
      <c r="B386" s="1">
        <v>44798</v>
      </c>
      <c r="C386" s="2">
        <v>249</v>
      </c>
      <c r="D386" t="s">
        <v>5</v>
      </c>
    </row>
    <row r="387" spans="1:4" x14ac:dyDescent="0.3">
      <c r="A387" t="s">
        <v>390</v>
      </c>
      <c r="B387" s="1">
        <v>44799</v>
      </c>
      <c r="C387" s="2">
        <v>360</v>
      </c>
      <c r="D387" t="s">
        <v>5</v>
      </c>
    </row>
    <row r="388" spans="1:4" x14ac:dyDescent="0.3">
      <c r="A388" t="s">
        <v>391</v>
      </c>
      <c r="B388" s="1">
        <v>44799</v>
      </c>
      <c r="C388" s="2">
        <v>985</v>
      </c>
      <c r="D388" t="s">
        <v>5</v>
      </c>
    </row>
    <row r="389" spans="1:4" x14ac:dyDescent="0.3">
      <c r="A389" t="s">
        <v>392</v>
      </c>
      <c r="B389" s="1">
        <v>44800</v>
      </c>
      <c r="C389" s="2">
        <v>1055</v>
      </c>
      <c r="D389" t="s">
        <v>5</v>
      </c>
    </row>
    <row r="390" spans="1:4" x14ac:dyDescent="0.3">
      <c r="A390" t="s">
        <v>393</v>
      </c>
      <c r="B390" s="1">
        <v>44800</v>
      </c>
      <c r="C390" s="2">
        <v>333</v>
      </c>
      <c r="D390" t="s">
        <v>5</v>
      </c>
    </row>
    <row r="391" spans="1:4" x14ac:dyDescent="0.3">
      <c r="A391" t="s">
        <v>394</v>
      </c>
      <c r="B391" s="1">
        <v>44801</v>
      </c>
      <c r="C391" s="2">
        <v>540</v>
      </c>
      <c r="D391" t="s">
        <v>5</v>
      </c>
    </row>
    <row r="392" spans="1:4" x14ac:dyDescent="0.3">
      <c r="A392" t="s">
        <v>395</v>
      </c>
      <c r="B392" s="1">
        <v>44801</v>
      </c>
      <c r="C392" s="2">
        <v>525</v>
      </c>
      <c r="D392" t="s">
        <v>5</v>
      </c>
    </row>
    <row r="393" spans="1:4" x14ac:dyDescent="0.3">
      <c r="A393" t="s">
        <v>396</v>
      </c>
      <c r="B393" s="1">
        <v>44803</v>
      </c>
      <c r="C393" s="2">
        <v>330</v>
      </c>
      <c r="D393" t="s">
        <v>5</v>
      </c>
    </row>
    <row r="394" spans="1:4" x14ac:dyDescent="0.3">
      <c r="A394" t="s">
        <v>397</v>
      </c>
      <c r="B394" s="1">
        <v>44803</v>
      </c>
      <c r="C394" s="2">
        <v>135</v>
      </c>
      <c r="D394" t="s">
        <v>5</v>
      </c>
    </row>
    <row r="395" spans="1:4" x14ac:dyDescent="0.3">
      <c r="A395" t="s">
        <v>398</v>
      </c>
      <c r="B395" s="1">
        <v>44804</v>
      </c>
      <c r="C395" s="2">
        <v>360</v>
      </c>
      <c r="D395" t="s">
        <v>5</v>
      </c>
    </row>
    <row r="396" spans="1:4" x14ac:dyDescent="0.3">
      <c r="A396" t="s">
        <v>399</v>
      </c>
      <c r="B396" s="1">
        <v>44804</v>
      </c>
      <c r="C396" s="2">
        <v>0</v>
      </c>
      <c r="D396" t="s">
        <v>5</v>
      </c>
    </row>
    <row r="397" spans="1:4" x14ac:dyDescent="0.3">
      <c r="A397" t="s">
        <v>400</v>
      </c>
      <c r="B397" s="1">
        <v>44804</v>
      </c>
      <c r="C397" s="2">
        <v>330</v>
      </c>
      <c r="D397" t="s">
        <v>5</v>
      </c>
    </row>
    <row r="398" spans="1:4" x14ac:dyDescent="0.3">
      <c r="A398" t="s">
        <v>401</v>
      </c>
      <c r="B398" s="1">
        <v>44804</v>
      </c>
      <c r="C398" s="2">
        <v>625</v>
      </c>
      <c r="D398" t="s">
        <v>5</v>
      </c>
    </row>
    <row r="399" spans="1:4" x14ac:dyDescent="0.3">
      <c r="A399" t="s">
        <v>402</v>
      </c>
      <c r="B399" s="1">
        <v>44804</v>
      </c>
      <c r="C399" s="2">
        <v>669</v>
      </c>
      <c r="D399" t="s">
        <v>5</v>
      </c>
    </row>
    <row r="400" spans="1:4" x14ac:dyDescent="0.3">
      <c r="A400" t="s">
        <v>403</v>
      </c>
      <c r="B400" s="1">
        <v>44805</v>
      </c>
      <c r="C400" s="2">
        <v>72</v>
      </c>
      <c r="D400" t="s">
        <v>5</v>
      </c>
    </row>
    <row r="401" spans="1:4" x14ac:dyDescent="0.3">
      <c r="A401" t="s">
        <v>404</v>
      </c>
      <c r="B401" s="1">
        <v>44805</v>
      </c>
      <c r="C401" s="2">
        <v>76</v>
      </c>
      <c r="D401" t="s">
        <v>5</v>
      </c>
    </row>
    <row r="402" spans="1:4" x14ac:dyDescent="0.3">
      <c r="A402" t="s">
        <v>405</v>
      </c>
      <c r="B402" s="1">
        <v>44806</v>
      </c>
      <c r="C402" s="2">
        <v>2265</v>
      </c>
      <c r="D402" t="s">
        <v>5</v>
      </c>
    </row>
    <row r="403" spans="1:4" x14ac:dyDescent="0.3">
      <c r="A403" t="s">
        <v>406</v>
      </c>
      <c r="B403" s="1">
        <v>44806</v>
      </c>
      <c r="C403" s="2">
        <v>1300</v>
      </c>
      <c r="D403" t="s">
        <v>5</v>
      </c>
    </row>
    <row r="404" spans="1:4" x14ac:dyDescent="0.3">
      <c r="A404" t="s">
        <v>407</v>
      </c>
      <c r="B404" s="1">
        <v>44806</v>
      </c>
      <c r="C404" s="2">
        <v>330</v>
      </c>
      <c r="D404" t="s">
        <v>5</v>
      </c>
    </row>
    <row r="405" spans="1:4" x14ac:dyDescent="0.3">
      <c r="A405" t="s">
        <v>408</v>
      </c>
      <c r="B405" s="1">
        <v>44806</v>
      </c>
      <c r="C405" s="2">
        <v>535</v>
      </c>
      <c r="D405" t="s">
        <v>5</v>
      </c>
    </row>
    <row r="406" spans="1:4" x14ac:dyDescent="0.3">
      <c r="A406" t="s">
        <v>409</v>
      </c>
      <c r="B406" s="1">
        <v>44806</v>
      </c>
      <c r="C406" s="2">
        <v>850</v>
      </c>
      <c r="D406" t="s">
        <v>5</v>
      </c>
    </row>
    <row r="407" spans="1:4" x14ac:dyDescent="0.3">
      <c r="A407" t="s">
        <v>410</v>
      </c>
      <c r="B407" s="1">
        <v>44806</v>
      </c>
      <c r="C407" s="2">
        <v>50</v>
      </c>
      <c r="D407" t="s">
        <v>5</v>
      </c>
    </row>
    <row r="408" spans="1:4" x14ac:dyDescent="0.3">
      <c r="A408" t="s">
        <v>411</v>
      </c>
      <c r="B408" s="1">
        <v>44806</v>
      </c>
      <c r="C408" s="2">
        <v>1250</v>
      </c>
      <c r="D408" t="s">
        <v>5</v>
      </c>
    </row>
    <row r="409" spans="1:4" x14ac:dyDescent="0.3">
      <c r="A409" t="s">
        <v>412</v>
      </c>
      <c r="B409" s="1">
        <v>44806</v>
      </c>
      <c r="C409" s="2">
        <v>1162.29</v>
      </c>
      <c r="D409" t="s">
        <v>5</v>
      </c>
    </row>
    <row r="410" spans="1:4" x14ac:dyDescent="0.3">
      <c r="A410" t="s">
        <v>413</v>
      </c>
      <c r="B410" s="1">
        <v>44806</v>
      </c>
      <c r="C410" s="2">
        <v>1432.59</v>
      </c>
      <c r="D410" t="s">
        <v>5</v>
      </c>
    </row>
    <row r="411" spans="1:4" x14ac:dyDescent="0.3">
      <c r="A411" t="s">
        <v>414</v>
      </c>
      <c r="B411" s="1">
        <v>44807</v>
      </c>
      <c r="C411" s="2">
        <v>1135</v>
      </c>
      <c r="D411" t="s">
        <v>5</v>
      </c>
    </row>
    <row r="412" spans="1:4" x14ac:dyDescent="0.3">
      <c r="A412" t="s">
        <v>415</v>
      </c>
      <c r="B412" s="1">
        <v>44807</v>
      </c>
      <c r="C412" s="2">
        <v>0</v>
      </c>
      <c r="D412" t="s">
        <v>5</v>
      </c>
    </row>
    <row r="413" spans="1:4" x14ac:dyDescent="0.3">
      <c r="A413" t="s">
        <v>416</v>
      </c>
      <c r="B413" s="1">
        <v>44808</v>
      </c>
      <c r="C413" s="2">
        <v>170</v>
      </c>
      <c r="D413" t="s">
        <v>5</v>
      </c>
    </row>
    <row r="414" spans="1:4" x14ac:dyDescent="0.3">
      <c r="A414" t="s">
        <v>417</v>
      </c>
      <c r="B414" s="1">
        <v>44808</v>
      </c>
      <c r="C414" s="2">
        <v>864.96</v>
      </c>
      <c r="D414" t="s">
        <v>5</v>
      </c>
    </row>
    <row r="415" spans="1:4" x14ac:dyDescent="0.3">
      <c r="A415" t="s">
        <v>418</v>
      </c>
      <c r="B415" s="1">
        <v>44808</v>
      </c>
      <c r="C415" s="2">
        <v>2518.29</v>
      </c>
      <c r="D415" t="s">
        <v>5</v>
      </c>
    </row>
    <row r="416" spans="1:4" x14ac:dyDescent="0.3">
      <c r="A416" t="s">
        <v>419</v>
      </c>
      <c r="B416" s="1">
        <v>44808</v>
      </c>
      <c r="C416" s="2">
        <v>1265.22</v>
      </c>
      <c r="D416" t="s">
        <v>5</v>
      </c>
    </row>
    <row r="417" spans="1:4" x14ac:dyDescent="0.3">
      <c r="A417" t="s">
        <v>420</v>
      </c>
      <c r="B417" s="1">
        <v>44809</v>
      </c>
      <c r="C417" s="2">
        <v>210</v>
      </c>
      <c r="D417" t="s">
        <v>5</v>
      </c>
    </row>
    <row r="418" spans="1:4" x14ac:dyDescent="0.3">
      <c r="A418" t="s">
        <v>421</v>
      </c>
      <c r="B418" s="1">
        <v>44809</v>
      </c>
      <c r="C418" s="2">
        <v>450</v>
      </c>
      <c r="D418" t="s">
        <v>5</v>
      </c>
    </row>
    <row r="419" spans="1:4" x14ac:dyDescent="0.3">
      <c r="A419" t="s">
        <v>422</v>
      </c>
      <c r="B419" s="1">
        <v>44809</v>
      </c>
      <c r="C419" s="2">
        <v>127</v>
      </c>
      <c r="D419" t="s">
        <v>5</v>
      </c>
    </row>
    <row r="420" spans="1:4" x14ac:dyDescent="0.3">
      <c r="A420" t="s">
        <v>423</v>
      </c>
      <c r="B420" s="1">
        <v>44809</v>
      </c>
      <c r="C420" s="2">
        <v>195</v>
      </c>
      <c r="D420" t="s">
        <v>5</v>
      </c>
    </row>
    <row r="421" spans="1:4" x14ac:dyDescent="0.3">
      <c r="A421" t="s">
        <v>424</v>
      </c>
      <c r="B421" s="1">
        <v>44809</v>
      </c>
      <c r="C421" s="2">
        <v>2279.5300000000002</v>
      </c>
      <c r="D421" t="s">
        <v>5</v>
      </c>
    </row>
    <row r="422" spans="1:4" x14ac:dyDescent="0.3">
      <c r="A422" t="s">
        <v>425</v>
      </c>
      <c r="B422" s="1">
        <v>44810</v>
      </c>
      <c r="C422" s="2">
        <v>170</v>
      </c>
      <c r="D422" t="s">
        <v>5</v>
      </c>
    </row>
    <row r="423" spans="1:4" x14ac:dyDescent="0.3">
      <c r="A423" t="s">
        <v>426</v>
      </c>
      <c r="B423" s="1">
        <v>44810</v>
      </c>
      <c r="C423" s="2">
        <v>567.63</v>
      </c>
      <c r="D423" t="s">
        <v>5</v>
      </c>
    </row>
    <row r="424" spans="1:4" x14ac:dyDescent="0.3">
      <c r="A424" t="s">
        <v>427</v>
      </c>
      <c r="B424" s="1">
        <v>44810</v>
      </c>
      <c r="C424" s="2">
        <v>560</v>
      </c>
      <c r="D424" t="s">
        <v>5</v>
      </c>
    </row>
    <row r="425" spans="1:4" x14ac:dyDescent="0.3">
      <c r="A425" t="s">
        <v>428</v>
      </c>
      <c r="B425" s="1">
        <v>44810</v>
      </c>
      <c r="C425" s="2">
        <v>360</v>
      </c>
      <c r="D425" t="s">
        <v>5</v>
      </c>
    </row>
    <row r="426" spans="1:4" x14ac:dyDescent="0.3">
      <c r="A426" t="s">
        <v>429</v>
      </c>
      <c r="B426" s="1">
        <v>44810</v>
      </c>
      <c r="C426" s="2">
        <v>75</v>
      </c>
      <c r="D426" t="s">
        <v>5</v>
      </c>
    </row>
    <row r="427" spans="1:4" x14ac:dyDescent="0.3">
      <c r="A427" t="s">
        <v>430</v>
      </c>
      <c r="B427" s="1">
        <v>44810</v>
      </c>
      <c r="C427" s="2">
        <v>2397</v>
      </c>
      <c r="D427" t="s">
        <v>5</v>
      </c>
    </row>
    <row r="428" spans="1:4" x14ac:dyDescent="0.3">
      <c r="A428" t="s">
        <v>431</v>
      </c>
      <c r="B428" s="1">
        <v>44810</v>
      </c>
      <c r="C428" s="2">
        <v>125</v>
      </c>
      <c r="D428" t="s">
        <v>5</v>
      </c>
    </row>
    <row r="429" spans="1:4" x14ac:dyDescent="0.3">
      <c r="A429" t="s">
        <v>432</v>
      </c>
      <c r="B429" s="1">
        <v>44810</v>
      </c>
      <c r="C429" s="2">
        <v>555</v>
      </c>
      <c r="D429" t="s">
        <v>5</v>
      </c>
    </row>
    <row r="430" spans="1:4" x14ac:dyDescent="0.3">
      <c r="A430" t="s">
        <v>433</v>
      </c>
      <c r="B430" s="1">
        <v>44810</v>
      </c>
      <c r="C430" s="2">
        <v>300</v>
      </c>
      <c r="D430" t="s">
        <v>5</v>
      </c>
    </row>
    <row r="431" spans="1:4" x14ac:dyDescent="0.3">
      <c r="A431" t="s">
        <v>434</v>
      </c>
      <c r="B431" s="1">
        <v>44811</v>
      </c>
      <c r="C431" s="2">
        <v>1979.47</v>
      </c>
      <c r="D431" t="s">
        <v>5</v>
      </c>
    </row>
    <row r="432" spans="1:4" x14ac:dyDescent="0.3">
      <c r="A432" t="s">
        <v>435</v>
      </c>
      <c r="B432" s="1">
        <v>44811</v>
      </c>
      <c r="C432" s="2">
        <v>25</v>
      </c>
      <c r="D432" t="s">
        <v>5</v>
      </c>
    </row>
    <row r="433" spans="1:4" x14ac:dyDescent="0.3">
      <c r="A433" t="s">
        <v>436</v>
      </c>
      <c r="B433" s="1">
        <v>44811</v>
      </c>
      <c r="C433" s="2">
        <v>655.64</v>
      </c>
      <c r="D433" t="s">
        <v>5</v>
      </c>
    </row>
    <row r="434" spans="1:4" x14ac:dyDescent="0.3">
      <c r="A434" t="s">
        <v>437</v>
      </c>
      <c r="B434" s="1">
        <v>44811</v>
      </c>
      <c r="C434" s="2">
        <v>554.11</v>
      </c>
      <c r="D434" t="s">
        <v>5</v>
      </c>
    </row>
    <row r="435" spans="1:4" x14ac:dyDescent="0.3">
      <c r="A435" t="s">
        <v>438</v>
      </c>
      <c r="B435" s="1">
        <v>44811</v>
      </c>
      <c r="C435" s="2">
        <v>1295.6199999999999</v>
      </c>
      <c r="D435" t="s">
        <v>5</v>
      </c>
    </row>
    <row r="436" spans="1:4" x14ac:dyDescent="0.3">
      <c r="A436" t="s">
        <v>439</v>
      </c>
      <c r="B436" s="1">
        <v>44811</v>
      </c>
      <c r="C436" s="2">
        <v>445</v>
      </c>
      <c r="D436" t="s">
        <v>5</v>
      </c>
    </row>
    <row r="437" spans="1:4" x14ac:dyDescent="0.3">
      <c r="A437" t="s">
        <v>440</v>
      </c>
      <c r="B437" s="1">
        <v>44811</v>
      </c>
      <c r="C437" s="2">
        <v>225</v>
      </c>
      <c r="D437" t="s">
        <v>5</v>
      </c>
    </row>
    <row r="438" spans="1:4" x14ac:dyDescent="0.3">
      <c r="A438" t="s">
        <v>441</v>
      </c>
      <c r="B438" s="1">
        <v>44811</v>
      </c>
      <c r="C438" s="2">
        <v>270</v>
      </c>
      <c r="D438" t="s">
        <v>5</v>
      </c>
    </row>
    <row r="439" spans="1:4" x14ac:dyDescent="0.3">
      <c r="A439" t="s">
        <v>442</v>
      </c>
      <c r="B439" s="1">
        <v>44811</v>
      </c>
      <c r="C439" s="2">
        <v>609</v>
      </c>
      <c r="D439" t="s">
        <v>5</v>
      </c>
    </row>
    <row r="440" spans="1:4" x14ac:dyDescent="0.3">
      <c r="A440" t="s">
        <v>443</v>
      </c>
      <c r="B440" s="1">
        <v>44811</v>
      </c>
      <c r="C440" s="2">
        <v>750</v>
      </c>
      <c r="D440" t="s">
        <v>5</v>
      </c>
    </row>
    <row r="441" spans="1:4" x14ac:dyDescent="0.3">
      <c r="A441" t="s">
        <v>444</v>
      </c>
      <c r="B441" s="1">
        <v>44811</v>
      </c>
      <c r="C441" s="2">
        <v>1354.46</v>
      </c>
      <c r="D441" t="s">
        <v>5</v>
      </c>
    </row>
    <row r="442" spans="1:4" x14ac:dyDescent="0.3">
      <c r="A442" t="s">
        <v>445</v>
      </c>
      <c r="B442" s="1">
        <v>44811</v>
      </c>
      <c r="C442" s="2">
        <v>1129.81</v>
      </c>
      <c r="D442" t="s">
        <v>5</v>
      </c>
    </row>
    <row r="443" spans="1:4" x14ac:dyDescent="0.3">
      <c r="A443" t="s">
        <v>446</v>
      </c>
      <c r="B443" s="1">
        <v>44811</v>
      </c>
      <c r="C443" s="2">
        <v>1050</v>
      </c>
      <c r="D443" t="s">
        <v>5</v>
      </c>
    </row>
    <row r="444" spans="1:4" x14ac:dyDescent="0.3">
      <c r="A444" t="s">
        <v>447</v>
      </c>
      <c r="B444" s="1">
        <v>44811</v>
      </c>
      <c r="C444" s="2">
        <v>25</v>
      </c>
      <c r="D444" t="s">
        <v>5</v>
      </c>
    </row>
    <row r="445" spans="1:4" x14ac:dyDescent="0.3">
      <c r="A445" t="s">
        <v>448</v>
      </c>
      <c r="B445" s="1">
        <v>44811</v>
      </c>
      <c r="C445" s="2">
        <v>-11.39</v>
      </c>
      <c r="D445" t="s">
        <v>5</v>
      </c>
    </row>
    <row r="446" spans="1:4" x14ac:dyDescent="0.3">
      <c r="A446" t="s">
        <v>449</v>
      </c>
      <c r="B446" s="1">
        <v>44811</v>
      </c>
      <c r="C446" s="2">
        <v>1335</v>
      </c>
      <c r="D446" t="s">
        <v>5</v>
      </c>
    </row>
    <row r="447" spans="1:4" x14ac:dyDescent="0.3">
      <c r="A447" t="s">
        <v>450</v>
      </c>
      <c r="B447" s="1">
        <v>44811</v>
      </c>
      <c r="C447" s="2">
        <v>1070</v>
      </c>
      <c r="D447" t="s">
        <v>5</v>
      </c>
    </row>
    <row r="448" spans="1:4" x14ac:dyDescent="0.3">
      <c r="A448" t="s">
        <v>451</v>
      </c>
      <c r="B448" s="1">
        <v>44811</v>
      </c>
      <c r="C448" s="2">
        <v>1234.3599999999999</v>
      </c>
      <c r="D448" t="s">
        <v>5</v>
      </c>
    </row>
    <row r="449" spans="1:4" x14ac:dyDescent="0.3">
      <c r="A449" t="s">
        <v>452</v>
      </c>
      <c r="B449" s="1">
        <v>44811</v>
      </c>
      <c r="C449" s="2">
        <v>1653.33</v>
      </c>
      <c r="D449" t="s">
        <v>5</v>
      </c>
    </row>
    <row r="450" spans="1:4" x14ac:dyDescent="0.3">
      <c r="A450" t="s">
        <v>453</v>
      </c>
      <c r="B450" s="1">
        <v>44811</v>
      </c>
      <c r="C450" s="2">
        <v>490</v>
      </c>
      <c r="D450" t="s">
        <v>5</v>
      </c>
    </row>
    <row r="451" spans="1:4" x14ac:dyDescent="0.3">
      <c r="A451" t="s">
        <v>454</v>
      </c>
      <c r="B451" s="1">
        <v>44811</v>
      </c>
      <c r="C451" s="2">
        <v>234.26</v>
      </c>
      <c r="D451" t="s">
        <v>5</v>
      </c>
    </row>
    <row r="452" spans="1:4" x14ac:dyDescent="0.3">
      <c r="A452" t="s">
        <v>455</v>
      </c>
      <c r="B452" s="1">
        <v>44811</v>
      </c>
      <c r="C452" s="2">
        <v>2594.88</v>
      </c>
      <c r="D452" t="s">
        <v>5</v>
      </c>
    </row>
    <row r="453" spans="1:4" x14ac:dyDescent="0.3">
      <c r="A453" t="s">
        <v>456</v>
      </c>
      <c r="B453" s="1">
        <v>44811</v>
      </c>
      <c r="C453" s="2">
        <v>639.71</v>
      </c>
      <c r="D453" t="s">
        <v>5</v>
      </c>
    </row>
    <row r="454" spans="1:4" x14ac:dyDescent="0.3">
      <c r="A454" t="s">
        <v>457</v>
      </c>
      <c r="B454" s="1">
        <v>44811</v>
      </c>
      <c r="C454" s="2">
        <v>1585.74</v>
      </c>
      <c r="D454" t="s">
        <v>5</v>
      </c>
    </row>
    <row r="455" spans="1:4" x14ac:dyDescent="0.3">
      <c r="A455" t="s">
        <v>458</v>
      </c>
      <c r="B455" s="1">
        <v>44811</v>
      </c>
      <c r="C455" s="2">
        <v>25</v>
      </c>
      <c r="D455" t="s">
        <v>5</v>
      </c>
    </row>
    <row r="456" spans="1:4" x14ac:dyDescent="0.3">
      <c r="A456" t="s">
        <v>459</v>
      </c>
      <c r="B456" s="1">
        <v>44811</v>
      </c>
      <c r="C456" s="2">
        <v>595</v>
      </c>
      <c r="D456" t="s">
        <v>5</v>
      </c>
    </row>
    <row r="457" spans="1:4" x14ac:dyDescent="0.3">
      <c r="A457" t="s">
        <v>460</v>
      </c>
      <c r="B457" s="1">
        <v>44811</v>
      </c>
      <c r="C457" s="2">
        <v>805</v>
      </c>
      <c r="D457" t="s">
        <v>5</v>
      </c>
    </row>
    <row r="458" spans="1:4" x14ac:dyDescent="0.3">
      <c r="A458" t="s">
        <v>461</v>
      </c>
      <c r="B458" s="1">
        <v>44811</v>
      </c>
      <c r="C458" s="2">
        <v>65</v>
      </c>
      <c r="D458" t="s">
        <v>5</v>
      </c>
    </row>
    <row r="459" spans="1:4" x14ac:dyDescent="0.3">
      <c r="A459" t="s">
        <v>462</v>
      </c>
      <c r="B459" s="1">
        <v>44812</v>
      </c>
      <c r="C459" s="2">
        <v>504.55</v>
      </c>
      <c r="D459" t="s">
        <v>5</v>
      </c>
    </row>
    <row r="460" spans="1:4" x14ac:dyDescent="0.3">
      <c r="A460" t="s">
        <v>463</v>
      </c>
      <c r="B460" s="1">
        <v>44812</v>
      </c>
      <c r="C460" s="2">
        <v>96</v>
      </c>
      <c r="D460" t="s">
        <v>5</v>
      </c>
    </row>
    <row r="461" spans="1:4" x14ac:dyDescent="0.3">
      <c r="A461" t="s">
        <v>464</v>
      </c>
      <c r="B461" s="1">
        <v>44812</v>
      </c>
      <c r="C461" s="2">
        <v>64</v>
      </c>
      <c r="D461" t="s">
        <v>5</v>
      </c>
    </row>
    <row r="462" spans="1:4" x14ac:dyDescent="0.3">
      <c r="A462" t="s">
        <v>465</v>
      </c>
      <c r="B462" s="1">
        <v>44812</v>
      </c>
      <c r="C462" s="2">
        <v>225</v>
      </c>
      <c r="D462" t="s">
        <v>5</v>
      </c>
    </row>
    <row r="463" spans="1:4" x14ac:dyDescent="0.3">
      <c r="A463" t="s">
        <v>466</v>
      </c>
      <c r="B463" s="1">
        <v>44812</v>
      </c>
      <c r="C463" s="2">
        <v>453.88</v>
      </c>
      <c r="D463" t="s">
        <v>5</v>
      </c>
    </row>
    <row r="464" spans="1:4" x14ac:dyDescent="0.3">
      <c r="A464" t="s">
        <v>467</v>
      </c>
      <c r="B464" s="1">
        <v>44813</v>
      </c>
      <c r="C464" s="2">
        <v>1560</v>
      </c>
      <c r="D464" t="s">
        <v>5</v>
      </c>
    </row>
    <row r="465" spans="1:4" x14ac:dyDescent="0.3">
      <c r="A465" t="s">
        <v>468</v>
      </c>
      <c r="B465" s="1">
        <v>44813</v>
      </c>
      <c r="C465" s="2">
        <v>1150</v>
      </c>
      <c r="D465" t="s">
        <v>5</v>
      </c>
    </row>
    <row r="466" spans="1:4" x14ac:dyDescent="0.3">
      <c r="A466" t="s">
        <v>469</v>
      </c>
      <c r="B466" s="1">
        <v>44813</v>
      </c>
      <c r="C466" s="2">
        <v>625</v>
      </c>
      <c r="D466" t="s">
        <v>5</v>
      </c>
    </row>
    <row r="467" spans="1:4" x14ac:dyDescent="0.3">
      <c r="A467" t="s">
        <v>470</v>
      </c>
      <c r="B467" s="1">
        <v>44813</v>
      </c>
      <c r="C467" s="2">
        <v>930</v>
      </c>
      <c r="D467" t="s">
        <v>5</v>
      </c>
    </row>
    <row r="468" spans="1:4" x14ac:dyDescent="0.3">
      <c r="A468" t="s">
        <v>471</v>
      </c>
      <c r="B468" s="1">
        <v>44813</v>
      </c>
      <c r="C468" s="2">
        <v>138</v>
      </c>
      <c r="D468" t="s">
        <v>5</v>
      </c>
    </row>
    <row r="469" spans="1:4" x14ac:dyDescent="0.3">
      <c r="A469" t="s">
        <v>472</v>
      </c>
      <c r="B469" s="1">
        <v>44813</v>
      </c>
      <c r="C469" s="2">
        <v>2099.33</v>
      </c>
      <c r="D469" t="s">
        <v>5</v>
      </c>
    </row>
    <row r="470" spans="1:4" x14ac:dyDescent="0.3">
      <c r="A470" t="s">
        <v>473</v>
      </c>
      <c r="B470" s="1">
        <v>44814</v>
      </c>
      <c r="C470" s="2">
        <v>750</v>
      </c>
      <c r="D470" t="s">
        <v>5</v>
      </c>
    </row>
    <row r="471" spans="1:4" x14ac:dyDescent="0.3">
      <c r="A471" t="s">
        <v>474</v>
      </c>
      <c r="B471" s="1">
        <v>44814</v>
      </c>
      <c r="C471" s="2">
        <v>180</v>
      </c>
      <c r="D471" t="s">
        <v>5</v>
      </c>
    </row>
    <row r="472" spans="1:4" x14ac:dyDescent="0.3">
      <c r="A472" t="s">
        <v>475</v>
      </c>
      <c r="B472" s="1">
        <v>44814</v>
      </c>
      <c r="C472" s="2">
        <v>243.27</v>
      </c>
      <c r="D472" t="s">
        <v>5</v>
      </c>
    </row>
    <row r="473" spans="1:4" x14ac:dyDescent="0.3">
      <c r="A473" t="s">
        <v>476</v>
      </c>
      <c r="B473" s="1">
        <v>44815</v>
      </c>
      <c r="C473" s="2">
        <v>805.49</v>
      </c>
      <c r="D473" t="s">
        <v>5</v>
      </c>
    </row>
    <row r="474" spans="1:4" x14ac:dyDescent="0.3">
      <c r="A474" t="s">
        <v>477</v>
      </c>
      <c r="B474" s="1">
        <v>44815</v>
      </c>
      <c r="C474" s="2">
        <v>648.72</v>
      </c>
      <c r="D474" t="s">
        <v>5</v>
      </c>
    </row>
    <row r="475" spans="1:4" x14ac:dyDescent="0.3">
      <c r="A475" t="s">
        <v>478</v>
      </c>
      <c r="B475" s="1">
        <v>44816</v>
      </c>
      <c r="C475" s="2">
        <v>800</v>
      </c>
      <c r="D475" t="s">
        <v>5</v>
      </c>
    </row>
    <row r="476" spans="1:4" x14ac:dyDescent="0.3">
      <c r="A476" t="s">
        <v>479</v>
      </c>
      <c r="B476" s="1">
        <v>44817</v>
      </c>
      <c r="C476" s="2">
        <v>32</v>
      </c>
      <c r="D476" t="s">
        <v>5</v>
      </c>
    </row>
    <row r="477" spans="1:4" x14ac:dyDescent="0.3">
      <c r="A477" t="s">
        <v>480</v>
      </c>
      <c r="B477" s="1">
        <v>44817</v>
      </c>
      <c r="C477" s="2">
        <v>950</v>
      </c>
      <c r="D477" t="s">
        <v>5</v>
      </c>
    </row>
    <row r="478" spans="1:4" x14ac:dyDescent="0.3">
      <c r="A478" t="s">
        <v>481</v>
      </c>
      <c r="B478" s="1">
        <v>44817</v>
      </c>
      <c r="C478" s="2">
        <v>275</v>
      </c>
      <c r="D478" t="s">
        <v>5</v>
      </c>
    </row>
    <row r="479" spans="1:4" x14ac:dyDescent="0.3">
      <c r="A479" t="s">
        <v>482</v>
      </c>
      <c r="B479" s="1">
        <v>44817</v>
      </c>
      <c r="C479" s="2">
        <v>100</v>
      </c>
      <c r="D479" t="s">
        <v>5</v>
      </c>
    </row>
    <row r="480" spans="1:4" x14ac:dyDescent="0.3">
      <c r="A480" t="s">
        <v>483</v>
      </c>
      <c r="B480" s="1">
        <v>44817</v>
      </c>
      <c r="C480" s="2">
        <v>32</v>
      </c>
      <c r="D480" t="s">
        <v>5</v>
      </c>
    </row>
    <row r="481" spans="1:4" x14ac:dyDescent="0.3">
      <c r="A481" t="s">
        <v>484</v>
      </c>
      <c r="B481" s="1">
        <v>44818</v>
      </c>
      <c r="C481" s="2">
        <v>10</v>
      </c>
      <c r="D481" t="s">
        <v>5</v>
      </c>
    </row>
    <row r="482" spans="1:4" x14ac:dyDescent="0.3">
      <c r="A482" t="s">
        <v>485</v>
      </c>
      <c r="B482" s="1">
        <v>44818</v>
      </c>
      <c r="C482" s="2">
        <v>135</v>
      </c>
      <c r="D482" t="s">
        <v>5</v>
      </c>
    </row>
    <row r="483" spans="1:4" x14ac:dyDescent="0.3">
      <c r="A483" t="s">
        <v>486</v>
      </c>
      <c r="B483" s="1">
        <v>44819</v>
      </c>
      <c r="C483" s="2">
        <v>2781</v>
      </c>
      <c r="D483" t="s">
        <v>5</v>
      </c>
    </row>
    <row r="484" spans="1:4" x14ac:dyDescent="0.3">
      <c r="A484" t="s">
        <v>487</v>
      </c>
      <c r="B484" s="1">
        <v>44819</v>
      </c>
      <c r="C484" s="2">
        <v>96</v>
      </c>
      <c r="D484" t="s">
        <v>5</v>
      </c>
    </row>
    <row r="485" spans="1:4" x14ac:dyDescent="0.3">
      <c r="A485" t="s">
        <v>488</v>
      </c>
      <c r="B485" s="1">
        <v>44819</v>
      </c>
      <c r="C485" s="2">
        <v>1746</v>
      </c>
      <c r="D485" t="s">
        <v>5</v>
      </c>
    </row>
    <row r="486" spans="1:4" x14ac:dyDescent="0.3">
      <c r="A486" t="s">
        <v>489</v>
      </c>
      <c r="B486" s="1">
        <v>44820</v>
      </c>
      <c r="C486" s="2">
        <v>581.14</v>
      </c>
      <c r="D486" t="s">
        <v>5</v>
      </c>
    </row>
    <row r="487" spans="1:4" x14ac:dyDescent="0.3">
      <c r="A487" t="s">
        <v>490</v>
      </c>
      <c r="B487" s="1">
        <v>44822</v>
      </c>
      <c r="C487" s="2">
        <v>1395</v>
      </c>
      <c r="D487" t="s">
        <v>5</v>
      </c>
    </row>
    <row r="488" spans="1:4" x14ac:dyDescent="0.3">
      <c r="A488" t="s">
        <v>491</v>
      </c>
      <c r="B488" s="1">
        <v>44822</v>
      </c>
      <c r="C488" s="2">
        <v>345</v>
      </c>
      <c r="D488" t="s">
        <v>5</v>
      </c>
    </row>
    <row r="489" spans="1:4" x14ac:dyDescent="0.3">
      <c r="A489" t="s">
        <v>492</v>
      </c>
      <c r="B489" s="1">
        <v>44823</v>
      </c>
      <c r="C489" s="2">
        <v>432.48</v>
      </c>
      <c r="D489" t="s">
        <v>5</v>
      </c>
    </row>
    <row r="490" spans="1:4" x14ac:dyDescent="0.3">
      <c r="A490" t="s">
        <v>493</v>
      </c>
      <c r="B490" s="1">
        <v>44823</v>
      </c>
      <c r="C490" s="2">
        <v>986.59</v>
      </c>
      <c r="D490" t="s">
        <v>5</v>
      </c>
    </row>
    <row r="491" spans="1:4" x14ac:dyDescent="0.3">
      <c r="A491" t="s">
        <v>494</v>
      </c>
      <c r="B491" s="1">
        <v>44824</v>
      </c>
      <c r="C491" s="2">
        <v>40</v>
      </c>
      <c r="D491" t="s">
        <v>5</v>
      </c>
    </row>
    <row r="492" spans="1:4" x14ac:dyDescent="0.3">
      <c r="A492" t="s">
        <v>495</v>
      </c>
      <c r="B492" s="1">
        <v>44824</v>
      </c>
      <c r="C492" s="2">
        <v>124</v>
      </c>
      <c r="D492" t="s">
        <v>5</v>
      </c>
    </row>
    <row r="493" spans="1:4" x14ac:dyDescent="0.3">
      <c r="A493" t="s">
        <v>496</v>
      </c>
      <c r="B493" s="1">
        <v>44825</v>
      </c>
      <c r="C493" s="2">
        <v>160</v>
      </c>
      <c r="D493" t="s">
        <v>5</v>
      </c>
    </row>
    <row r="494" spans="1:4" x14ac:dyDescent="0.3">
      <c r="A494" t="s">
        <v>497</v>
      </c>
      <c r="B494" s="1">
        <v>44827</v>
      </c>
      <c r="C494" s="2">
        <v>1491.15</v>
      </c>
      <c r="D494" t="s">
        <v>5</v>
      </c>
    </row>
    <row r="495" spans="1:4" x14ac:dyDescent="0.3">
      <c r="A495" t="s">
        <v>498</v>
      </c>
      <c r="B495" s="1">
        <v>44828</v>
      </c>
      <c r="C495" s="2">
        <v>25</v>
      </c>
      <c r="D495" t="s">
        <v>5</v>
      </c>
    </row>
    <row r="496" spans="1:4" x14ac:dyDescent="0.3">
      <c r="A496" t="s">
        <v>499</v>
      </c>
      <c r="B496" s="1">
        <v>44830</v>
      </c>
      <c r="C496" s="2">
        <v>819.91</v>
      </c>
      <c r="D496" t="s">
        <v>5</v>
      </c>
    </row>
    <row r="497" spans="1:4" x14ac:dyDescent="0.3">
      <c r="A497" t="s">
        <v>500</v>
      </c>
      <c r="B497" s="1">
        <v>44832</v>
      </c>
      <c r="C497" s="2">
        <v>560</v>
      </c>
      <c r="D497" t="s">
        <v>5</v>
      </c>
    </row>
    <row r="498" spans="1:4" x14ac:dyDescent="0.3">
      <c r="A498" t="s">
        <v>501</v>
      </c>
      <c r="B498" s="1">
        <v>44832</v>
      </c>
      <c r="C498" s="2">
        <v>510</v>
      </c>
      <c r="D498" t="s">
        <v>5</v>
      </c>
    </row>
    <row r="499" spans="1:4" x14ac:dyDescent="0.3">
      <c r="A499" t="s">
        <v>502</v>
      </c>
      <c r="B499" s="1">
        <v>44833</v>
      </c>
      <c r="C499" s="2">
        <v>1020</v>
      </c>
      <c r="D499" t="s">
        <v>5</v>
      </c>
    </row>
    <row r="500" spans="1:4" x14ac:dyDescent="0.3">
      <c r="A500" t="s">
        <v>503</v>
      </c>
      <c r="B500" s="1">
        <v>44833</v>
      </c>
      <c r="C500" s="2">
        <v>70</v>
      </c>
      <c r="D500" t="s">
        <v>5</v>
      </c>
    </row>
    <row r="501" spans="1:4" x14ac:dyDescent="0.3">
      <c r="A501" t="s">
        <v>504</v>
      </c>
      <c r="B501" s="1">
        <v>44838</v>
      </c>
      <c r="C501" s="2">
        <v>720</v>
      </c>
      <c r="D501" t="s">
        <v>5</v>
      </c>
    </row>
    <row r="502" spans="1:4" x14ac:dyDescent="0.3">
      <c r="A502" t="s">
        <v>505</v>
      </c>
      <c r="B502" s="1">
        <v>44838</v>
      </c>
      <c r="C502" s="2">
        <v>555</v>
      </c>
      <c r="D502" t="s">
        <v>5</v>
      </c>
    </row>
    <row r="503" spans="1:4" x14ac:dyDescent="0.3">
      <c r="A503" t="s">
        <v>506</v>
      </c>
      <c r="B503" s="1">
        <v>44839</v>
      </c>
      <c r="C503" s="2">
        <v>180</v>
      </c>
      <c r="D503" t="s">
        <v>5</v>
      </c>
    </row>
    <row r="504" spans="1:4" x14ac:dyDescent="0.3">
      <c r="A504" t="s">
        <v>507</v>
      </c>
      <c r="B504" s="1">
        <v>44840</v>
      </c>
      <c r="C504" s="2">
        <v>475</v>
      </c>
      <c r="D504" t="s">
        <v>5</v>
      </c>
    </row>
    <row r="505" spans="1:4" x14ac:dyDescent="0.3">
      <c r="A505" t="s">
        <v>508</v>
      </c>
      <c r="B505" s="1">
        <v>44840</v>
      </c>
      <c r="C505" s="2">
        <v>315</v>
      </c>
      <c r="D505" t="s">
        <v>5</v>
      </c>
    </row>
    <row r="506" spans="1:4" x14ac:dyDescent="0.3">
      <c r="A506" t="s">
        <v>509</v>
      </c>
      <c r="B506" s="1">
        <v>44840</v>
      </c>
      <c r="C506" s="2">
        <v>635</v>
      </c>
      <c r="D506" t="s">
        <v>5</v>
      </c>
    </row>
    <row r="507" spans="1:4" x14ac:dyDescent="0.3">
      <c r="A507" t="s">
        <v>510</v>
      </c>
      <c r="B507" s="1">
        <v>44841</v>
      </c>
      <c r="C507" s="2">
        <v>360</v>
      </c>
      <c r="D507" t="s">
        <v>5</v>
      </c>
    </row>
    <row r="508" spans="1:4" x14ac:dyDescent="0.3">
      <c r="A508" t="s">
        <v>511</v>
      </c>
      <c r="B508" s="1">
        <v>44841</v>
      </c>
      <c r="C508" s="2">
        <v>2072.3000000000002</v>
      </c>
      <c r="D508" t="s">
        <v>5</v>
      </c>
    </row>
    <row r="509" spans="1:4" x14ac:dyDescent="0.3">
      <c r="A509" t="s">
        <v>512</v>
      </c>
      <c r="B509" s="1">
        <v>44841</v>
      </c>
      <c r="C509" s="2">
        <v>390</v>
      </c>
      <c r="D509" t="s">
        <v>5</v>
      </c>
    </row>
    <row r="510" spans="1:4" x14ac:dyDescent="0.3">
      <c r="A510" t="s">
        <v>513</v>
      </c>
      <c r="B510" s="1">
        <v>44842</v>
      </c>
      <c r="C510" s="2">
        <v>440</v>
      </c>
      <c r="D510" t="s">
        <v>5</v>
      </c>
    </row>
    <row r="511" spans="1:4" x14ac:dyDescent="0.3">
      <c r="A511" t="s">
        <v>514</v>
      </c>
      <c r="B511" s="1">
        <v>44842</v>
      </c>
      <c r="C511" s="2">
        <v>90</v>
      </c>
      <c r="D511" t="s">
        <v>5</v>
      </c>
    </row>
    <row r="512" spans="1:4" x14ac:dyDescent="0.3">
      <c r="A512" t="s">
        <v>515</v>
      </c>
      <c r="B512" s="1">
        <v>44842</v>
      </c>
      <c r="C512" s="2">
        <v>1522.69</v>
      </c>
      <c r="D512" t="s">
        <v>5</v>
      </c>
    </row>
    <row r="513" spans="1:4" x14ac:dyDescent="0.3">
      <c r="A513" t="s">
        <v>516</v>
      </c>
      <c r="B513" s="1">
        <v>44842</v>
      </c>
      <c r="C513" s="2">
        <v>507</v>
      </c>
      <c r="D513" t="s">
        <v>5</v>
      </c>
    </row>
    <row r="514" spans="1:4" x14ac:dyDescent="0.3">
      <c r="A514" t="s">
        <v>517</v>
      </c>
      <c r="B514" s="1">
        <v>44842</v>
      </c>
      <c r="C514" s="2">
        <v>225</v>
      </c>
      <c r="D514" t="s">
        <v>5</v>
      </c>
    </row>
    <row r="515" spans="1:4" x14ac:dyDescent="0.3">
      <c r="A515" t="s">
        <v>518</v>
      </c>
      <c r="B515" s="1">
        <v>44842</v>
      </c>
      <c r="C515" s="2">
        <v>1020</v>
      </c>
      <c r="D515" t="s">
        <v>5</v>
      </c>
    </row>
    <row r="516" spans="1:4" x14ac:dyDescent="0.3">
      <c r="A516" t="s">
        <v>519</v>
      </c>
      <c r="B516" s="1">
        <v>44843</v>
      </c>
      <c r="C516" s="2">
        <v>360</v>
      </c>
      <c r="D516" t="s">
        <v>5</v>
      </c>
    </row>
    <row r="517" spans="1:4" x14ac:dyDescent="0.3">
      <c r="A517" t="s">
        <v>520</v>
      </c>
      <c r="B517" s="1">
        <v>44843</v>
      </c>
      <c r="C517" s="2">
        <v>1079.3900000000001</v>
      </c>
      <c r="D517" t="s">
        <v>5</v>
      </c>
    </row>
    <row r="518" spans="1:4" x14ac:dyDescent="0.3">
      <c r="A518" t="s">
        <v>521</v>
      </c>
      <c r="B518" s="1">
        <v>44845</v>
      </c>
      <c r="C518" s="2">
        <v>2392.15</v>
      </c>
      <c r="D518" t="s">
        <v>5</v>
      </c>
    </row>
    <row r="519" spans="1:4" x14ac:dyDescent="0.3">
      <c r="A519" t="s">
        <v>522</v>
      </c>
      <c r="B519" s="1">
        <v>44845</v>
      </c>
      <c r="C519" s="2">
        <v>718</v>
      </c>
      <c r="D519" t="s">
        <v>5</v>
      </c>
    </row>
    <row r="520" spans="1:4" x14ac:dyDescent="0.3">
      <c r="A520" t="s">
        <v>523</v>
      </c>
      <c r="B520" s="1">
        <v>44853</v>
      </c>
      <c r="C520" s="2">
        <v>290</v>
      </c>
      <c r="D520" t="s">
        <v>5</v>
      </c>
    </row>
    <row r="521" spans="1:4" x14ac:dyDescent="0.3">
      <c r="A521" t="s">
        <v>524</v>
      </c>
      <c r="B521" s="1">
        <v>44855</v>
      </c>
      <c r="C521" s="2">
        <v>300</v>
      </c>
      <c r="D521" t="s">
        <v>5</v>
      </c>
    </row>
    <row r="522" spans="1:4" x14ac:dyDescent="0.3">
      <c r="A522" t="s">
        <v>525</v>
      </c>
      <c r="B522" s="1">
        <v>44860</v>
      </c>
      <c r="C522" s="2">
        <v>150</v>
      </c>
      <c r="D522" t="s">
        <v>5</v>
      </c>
    </row>
    <row r="523" spans="1:4" x14ac:dyDescent="0.3">
      <c r="A523" t="s">
        <v>526</v>
      </c>
      <c r="B523" s="1">
        <v>44860</v>
      </c>
      <c r="C523" s="2">
        <v>540.6</v>
      </c>
      <c r="D523" t="s">
        <v>5</v>
      </c>
    </row>
    <row r="524" spans="1:4" x14ac:dyDescent="0.3">
      <c r="A524" t="s">
        <v>527</v>
      </c>
      <c r="B524" s="1">
        <v>44862</v>
      </c>
      <c r="C524" s="2">
        <v>35</v>
      </c>
      <c r="D524" t="s">
        <v>5</v>
      </c>
    </row>
    <row r="525" spans="1:4" x14ac:dyDescent="0.3">
      <c r="A525" t="s">
        <v>528</v>
      </c>
      <c r="B525" s="1">
        <v>44863</v>
      </c>
      <c r="C525" s="2">
        <v>150</v>
      </c>
      <c r="D525" t="s">
        <v>5</v>
      </c>
    </row>
    <row r="526" spans="1:4" x14ac:dyDescent="0.3">
      <c r="A526" t="s">
        <v>529</v>
      </c>
      <c r="B526" s="1">
        <v>44865</v>
      </c>
      <c r="C526" s="2">
        <v>149</v>
      </c>
      <c r="D526" t="s">
        <v>5</v>
      </c>
    </row>
    <row r="527" spans="1:4" x14ac:dyDescent="0.3">
      <c r="A527" t="s">
        <v>530</v>
      </c>
      <c r="B527" s="1">
        <v>44866</v>
      </c>
      <c r="C527" s="2">
        <v>690</v>
      </c>
      <c r="D527" t="s">
        <v>5</v>
      </c>
    </row>
    <row r="528" spans="1:4" x14ac:dyDescent="0.3">
      <c r="A528" t="s">
        <v>531</v>
      </c>
      <c r="B528" s="1">
        <v>44868</v>
      </c>
      <c r="C528" s="2">
        <v>170</v>
      </c>
      <c r="D528" t="s">
        <v>5</v>
      </c>
    </row>
    <row r="529" spans="1:4" x14ac:dyDescent="0.3">
      <c r="A529" t="s">
        <v>532</v>
      </c>
      <c r="B529" s="1">
        <v>44869</v>
      </c>
      <c r="C529" s="2">
        <v>75</v>
      </c>
      <c r="D529" t="s">
        <v>5</v>
      </c>
    </row>
    <row r="530" spans="1:4" x14ac:dyDescent="0.3">
      <c r="A530" t="s">
        <v>533</v>
      </c>
      <c r="B530" s="1">
        <v>44870</v>
      </c>
      <c r="C530" s="2">
        <v>480</v>
      </c>
      <c r="D530" t="s">
        <v>5</v>
      </c>
    </row>
    <row r="531" spans="1:4" x14ac:dyDescent="0.3">
      <c r="A531" t="s">
        <v>534</v>
      </c>
      <c r="B531" s="1">
        <v>44872</v>
      </c>
      <c r="C531" s="2">
        <v>112</v>
      </c>
      <c r="D531" t="s">
        <v>5</v>
      </c>
    </row>
    <row r="532" spans="1:4" x14ac:dyDescent="0.3">
      <c r="A532" t="s">
        <v>535</v>
      </c>
      <c r="B532" s="1">
        <v>44872</v>
      </c>
      <c r="C532" s="2">
        <v>32</v>
      </c>
      <c r="D532" t="s">
        <v>5</v>
      </c>
    </row>
    <row r="533" spans="1:4" x14ac:dyDescent="0.3">
      <c r="A533" t="s">
        <v>536</v>
      </c>
      <c r="B533" s="1">
        <v>44872</v>
      </c>
      <c r="C533" s="2">
        <v>405.45</v>
      </c>
      <c r="D533" t="s">
        <v>5</v>
      </c>
    </row>
    <row r="534" spans="1:4" x14ac:dyDescent="0.3">
      <c r="A534" t="s">
        <v>537</v>
      </c>
      <c r="B534" s="1">
        <v>44874</v>
      </c>
      <c r="C534" s="2">
        <v>90</v>
      </c>
      <c r="D534" t="s">
        <v>5</v>
      </c>
    </row>
    <row r="535" spans="1:4" x14ac:dyDescent="0.3">
      <c r="A535" t="s">
        <v>538</v>
      </c>
      <c r="B535" s="1">
        <v>44876</v>
      </c>
      <c r="C535" s="2">
        <v>32</v>
      </c>
      <c r="D535" t="s">
        <v>5</v>
      </c>
    </row>
    <row r="536" spans="1:4" x14ac:dyDescent="0.3">
      <c r="A536" t="s">
        <v>539</v>
      </c>
      <c r="B536" s="1">
        <v>44876</v>
      </c>
      <c r="C536" s="2">
        <v>165</v>
      </c>
      <c r="D536" t="s">
        <v>5</v>
      </c>
    </row>
    <row r="537" spans="1:4" x14ac:dyDescent="0.3">
      <c r="A537" t="s">
        <v>540</v>
      </c>
      <c r="B537" s="1">
        <v>44878</v>
      </c>
      <c r="C537" s="2">
        <v>83</v>
      </c>
      <c r="D537" t="s">
        <v>5</v>
      </c>
    </row>
    <row r="538" spans="1:4" x14ac:dyDescent="0.3">
      <c r="A538" t="s">
        <v>541</v>
      </c>
      <c r="B538" s="1">
        <v>44879</v>
      </c>
      <c r="C538" s="2">
        <v>330</v>
      </c>
      <c r="D538" t="s">
        <v>5</v>
      </c>
    </row>
    <row r="539" spans="1:4" x14ac:dyDescent="0.3">
      <c r="A539" t="s">
        <v>542</v>
      </c>
      <c r="B539" s="1">
        <v>44881</v>
      </c>
      <c r="C539" s="2">
        <v>249</v>
      </c>
      <c r="D539" t="s">
        <v>5</v>
      </c>
    </row>
    <row r="540" spans="1:4" x14ac:dyDescent="0.3">
      <c r="A540" t="s">
        <v>543</v>
      </c>
      <c r="B540" s="1">
        <v>44881</v>
      </c>
      <c r="C540" s="2">
        <v>3940.37</v>
      </c>
      <c r="D540" t="s">
        <v>5</v>
      </c>
    </row>
    <row r="541" spans="1:4" x14ac:dyDescent="0.3">
      <c r="A541" t="s">
        <v>544</v>
      </c>
      <c r="B541" s="1">
        <v>44881</v>
      </c>
      <c r="C541" s="2">
        <v>25</v>
      </c>
      <c r="D541" t="s">
        <v>5</v>
      </c>
    </row>
    <row r="542" spans="1:4" x14ac:dyDescent="0.3">
      <c r="A542" t="s">
        <v>545</v>
      </c>
      <c r="B542" s="1">
        <v>44883</v>
      </c>
      <c r="C542" s="2">
        <v>64</v>
      </c>
      <c r="D542" t="s">
        <v>5</v>
      </c>
    </row>
    <row r="543" spans="1:4" x14ac:dyDescent="0.3">
      <c r="A543" t="s">
        <v>546</v>
      </c>
      <c r="B543" s="1">
        <v>44884</v>
      </c>
      <c r="C543" s="2">
        <v>1333.48</v>
      </c>
      <c r="D543" t="s">
        <v>5</v>
      </c>
    </row>
    <row r="544" spans="1:4" x14ac:dyDescent="0.3">
      <c r="A544" t="s">
        <v>547</v>
      </c>
      <c r="B544" s="1">
        <v>44884</v>
      </c>
      <c r="C544" s="2">
        <v>135</v>
      </c>
      <c r="D544" t="s">
        <v>5</v>
      </c>
    </row>
    <row r="545" spans="1:4" x14ac:dyDescent="0.3">
      <c r="A545" t="s">
        <v>548</v>
      </c>
      <c r="B545" s="1">
        <v>44885</v>
      </c>
      <c r="C545" s="2">
        <v>0</v>
      </c>
      <c r="D545" t="s">
        <v>5</v>
      </c>
    </row>
    <row r="546" spans="1:4" x14ac:dyDescent="0.3">
      <c r="A546" t="s">
        <v>549</v>
      </c>
      <c r="B546" s="1">
        <v>44887</v>
      </c>
      <c r="C546" s="2">
        <v>68</v>
      </c>
      <c r="D546" t="s">
        <v>5</v>
      </c>
    </row>
    <row r="547" spans="1:4" x14ac:dyDescent="0.3">
      <c r="A547" t="s">
        <v>550</v>
      </c>
      <c r="B547" s="1">
        <v>44888</v>
      </c>
      <c r="C547" s="2">
        <v>1490</v>
      </c>
      <c r="D547" t="s">
        <v>5</v>
      </c>
    </row>
    <row r="548" spans="1:4" x14ac:dyDescent="0.3">
      <c r="A548" t="s">
        <v>551</v>
      </c>
      <c r="B548" s="1">
        <v>44888</v>
      </c>
      <c r="C548" s="2">
        <v>165</v>
      </c>
      <c r="D548" t="s">
        <v>5</v>
      </c>
    </row>
    <row r="549" spans="1:4" x14ac:dyDescent="0.3">
      <c r="A549" t="s">
        <v>552</v>
      </c>
      <c r="B549" s="1">
        <v>44892</v>
      </c>
      <c r="C549" s="2">
        <v>690</v>
      </c>
      <c r="D549" t="s">
        <v>5</v>
      </c>
    </row>
    <row r="550" spans="1:4" x14ac:dyDescent="0.3">
      <c r="A550" t="s">
        <v>553</v>
      </c>
      <c r="B550" s="1">
        <v>44893</v>
      </c>
      <c r="C550" s="2">
        <v>105</v>
      </c>
      <c r="D550" t="s">
        <v>5</v>
      </c>
    </row>
    <row r="551" spans="1:4" x14ac:dyDescent="0.3">
      <c r="A551" t="s">
        <v>554</v>
      </c>
      <c r="B551" s="1">
        <v>44897</v>
      </c>
      <c r="C551" s="2">
        <v>905</v>
      </c>
      <c r="D551" t="s">
        <v>5</v>
      </c>
    </row>
    <row r="552" spans="1:4" x14ac:dyDescent="0.3">
      <c r="A552" t="s">
        <v>555</v>
      </c>
      <c r="B552" s="1">
        <v>44897</v>
      </c>
      <c r="C552" s="2">
        <v>1050</v>
      </c>
      <c r="D552" t="s">
        <v>5</v>
      </c>
    </row>
    <row r="553" spans="1:4" x14ac:dyDescent="0.3">
      <c r="A553" t="s">
        <v>556</v>
      </c>
      <c r="B553" s="1">
        <v>44898</v>
      </c>
      <c r="C553" s="2">
        <v>62</v>
      </c>
      <c r="D553" t="s">
        <v>5</v>
      </c>
    </row>
    <row r="554" spans="1:4" x14ac:dyDescent="0.3">
      <c r="A554" t="s">
        <v>557</v>
      </c>
      <c r="B554" s="1">
        <v>44898</v>
      </c>
      <c r="C554" s="2">
        <v>32</v>
      </c>
      <c r="D554" t="s">
        <v>5</v>
      </c>
    </row>
    <row r="555" spans="1:4" x14ac:dyDescent="0.3">
      <c r="A555" t="s">
        <v>558</v>
      </c>
      <c r="B555" s="1">
        <v>44898</v>
      </c>
      <c r="C555" s="2">
        <v>115</v>
      </c>
      <c r="D555" t="s">
        <v>5</v>
      </c>
    </row>
    <row r="556" spans="1:4" x14ac:dyDescent="0.3">
      <c r="A556" t="s">
        <v>559</v>
      </c>
      <c r="B556" s="1">
        <v>44901</v>
      </c>
      <c r="C556" s="2">
        <v>360</v>
      </c>
      <c r="D556" t="s">
        <v>5</v>
      </c>
    </row>
    <row r="557" spans="1:4" x14ac:dyDescent="0.3">
      <c r="A557" t="s">
        <v>560</v>
      </c>
      <c r="B557" s="1">
        <v>44901</v>
      </c>
      <c r="C557" s="2">
        <v>348</v>
      </c>
      <c r="D557" t="s">
        <v>5</v>
      </c>
    </row>
    <row r="558" spans="1:4" x14ac:dyDescent="0.3">
      <c r="A558" t="s">
        <v>561</v>
      </c>
      <c r="B558" s="1">
        <v>44902</v>
      </c>
      <c r="C558" s="2">
        <v>1210</v>
      </c>
      <c r="D558" t="s">
        <v>5</v>
      </c>
    </row>
    <row r="559" spans="1:4" x14ac:dyDescent="0.3">
      <c r="A559" t="s">
        <v>562</v>
      </c>
      <c r="B559" s="1">
        <v>44903</v>
      </c>
      <c r="C559" s="2">
        <v>72</v>
      </c>
      <c r="D559" t="s">
        <v>5</v>
      </c>
    </row>
    <row r="560" spans="1:4" x14ac:dyDescent="0.3">
      <c r="A560" t="s">
        <v>563</v>
      </c>
      <c r="B560" s="1">
        <v>44904</v>
      </c>
      <c r="C560" s="2">
        <v>415</v>
      </c>
      <c r="D560" t="s">
        <v>5</v>
      </c>
    </row>
    <row r="561" spans="1:4" x14ac:dyDescent="0.3">
      <c r="A561" t="s">
        <v>564</v>
      </c>
      <c r="B561" s="1">
        <v>44904</v>
      </c>
      <c r="C561" s="2">
        <v>555</v>
      </c>
      <c r="D561" t="s">
        <v>5</v>
      </c>
    </row>
    <row r="562" spans="1:4" x14ac:dyDescent="0.3">
      <c r="A562" t="s">
        <v>565</v>
      </c>
      <c r="B562" s="1">
        <v>44904</v>
      </c>
      <c r="C562" s="2">
        <v>210</v>
      </c>
      <c r="D562" t="s">
        <v>5</v>
      </c>
    </row>
    <row r="563" spans="1:4" x14ac:dyDescent="0.3">
      <c r="A563" t="s">
        <v>566</v>
      </c>
      <c r="B563" s="1">
        <v>44905</v>
      </c>
      <c r="C563" s="2">
        <v>85</v>
      </c>
      <c r="D563" t="s">
        <v>5</v>
      </c>
    </row>
    <row r="564" spans="1:4" x14ac:dyDescent="0.3">
      <c r="A564" t="s">
        <v>567</v>
      </c>
      <c r="B564" s="1">
        <v>44905</v>
      </c>
      <c r="C564" s="2">
        <v>510</v>
      </c>
      <c r="D564" t="s">
        <v>5</v>
      </c>
    </row>
    <row r="565" spans="1:4" x14ac:dyDescent="0.3">
      <c r="A565" t="s">
        <v>568</v>
      </c>
      <c r="B565" s="1">
        <v>44906</v>
      </c>
      <c r="C565" s="2">
        <v>525</v>
      </c>
      <c r="D565" t="s">
        <v>5</v>
      </c>
    </row>
    <row r="566" spans="1:4" x14ac:dyDescent="0.3">
      <c r="A566" t="s">
        <v>569</v>
      </c>
      <c r="B566" s="1">
        <v>44907</v>
      </c>
      <c r="C566" s="2">
        <v>120</v>
      </c>
      <c r="D566" t="s">
        <v>5</v>
      </c>
    </row>
    <row r="567" spans="1:4" x14ac:dyDescent="0.3">
      <c r="A567" t="s">
        <v>570</v>
      </c>
      <c r="B567" s="1">
        <v>44907</v>
      </c>
      <c r="C567" s="2">
        <v>600</v>
      </c>
      <c r="D567" t="s">
        <v>5</v>
      </c>
    </row>
    <row r="568" spans="1:4" x14ac:dyDescent="0.3">
      <c r="A568" t="s">
        <v>571</v>
      </c>
      <c r="B568" s="1">
        <v>44908</v>
      </c>
      <c r="C568" s="2">
        <v>32</v>
      </c>
      <c r="D568" t="s">
        <v>5</v>
      </c>
    </row>
    <row r="569" spans="1:4" x14ac:dyDescent="0.3">
      <c r="A569" t="s">
        <v>572</v>
      </c>
      <c r="B569" s="1">
        <v>44908</v>
      </c>
      <c r="C569" s="2">
        <v>36</v>
      </c>
      <c r="D569" t="s">
        <v>5</v>
      </c>
    </row>
    <row r="570" spans="1:4" x14ac:dyDescent="0.3">
      <c r="A570" t="s">
        <v>573</v>
      </c>
      <c r="B570" s="1">
        <v>44908</v>
      </c>
      <c r="C570" s="2">
        <v>36</v>
      </c>
      <c r="D570" t="s">
        <v>5</v>
      </c>
    </row>
    <row r="571" spans="1:4" x14ac:dyDescent="0.3">
      <c r="A571" t="s">
        <v>574</v>
      </c>
      <c r="B571" s="1">
        <v>44912</v>
      </c>
      <c r="C571" s="2">
        <v>38</v>
      </c>
      <c r="D571" t="s">
        <v>5</v>
      </c>
    </row>
    <row r="572" spans="1:4" x14ac:dyDescent="0.3">
      <c r="A572" t="s">
        <v>575</v>
      </c>
      <c r="B572" s="1">
        <v>44912</v>
      </c>
      <c r="C572" s="2">
        <v>260</v>
      </c>
      <c r="D572" t="s">
        <v>5</v>
      </c>
    </row>
    <row r="573" spans="1:4" x14ac:dyDescent="0.3">
      <c r="A573" t="s">
        <v>576</v>
      </c>
      <c r="B573" s="1">
        <v>44914</v>
      </c>
      <c r="C573" s="2">
        <v>792.88</v>
      </c>
      <c r="D573" t="s">
        <v>5</v>
      </c>
    </row>
    <row r="574" spans="1:4" x14ac:dyDescent="0.3">
      <c r="A574" t="s">
        <v>577</v>
      </c>
      <c r="B574" s="1">
        <v>44914</v>
      </c>
      <c r="C574" s="2">
        <v>645</v>
      </c>
      <c r="D574" t="s">
        <v>5</v>
      </c>
    </row>
    <row r="575" spans="1:4" x14ac:dyDescent="0.3">
      <c r="A575" t="s">
        <v>578</v>
      </c>
      <c r="B575" s="1">
        <v>44914</v>
      </c>
      <c r="C575" s="2">
        <v>1072.18</v>
      </c>
      <c r="D575" t="s">
        <v>5</v>
      </c>
    </row>
    <row r="576" spans="1:4" x14ac:dyDescent="0.3">
      <c r="A576" t="s">
        <v>579</v>
      </c>
      <c r="B576" s="1">
        <v>44915</v>
      </c>
      <c r="C576" s="2">
        <v>211</v>
      </c>
      <c r="D576" t="s">
        <v>5</v>
      </c>
    </row>
    <row r="577" spans="1:4" x14ac:dyDescent="0.3">
      <c r="A577" t="s">
        <v>580</v>
      </c>
      <c r="B577" s="1">
        <v>44916</v>
      </c>
      <c r="C577" s="2">
        <v>249</v>
      </c>
      <c r="D577" t="s">
        <v>5</v>
      </c>
    </row>
    <row r="578" spans="1:4" x14ac:dyDescent="0.3">
      <c r="A578" t="s">
        <v>581</v>
      </c>
      <c r="B578" s="1">
        <v>44916</v>
      </c>
      <c r="C578" s="2">
        <v>170</v>
      </c>
      <c r="D578" t="s">
        <v>5</v>
      </c>
    </row>
    <row r="579" spans="1:4" x14ac:dyDescent="0.3">
      <c r="A579" t="s">
        <v>582</v>
      </c>
      <c r="B579" s="1">
        <v>44916</v>
      </c>
      <c r="C579" s="2">
        <v>2774</v>
      </c>
      <c r="D579" t="s">
        <v>5</v>
      </c>
    </row>
    <row r="580" spans="1:4" x14ac:dyDescent="0.3">
      <c r="A580" t="s">
        <v>583</v>
      </c>
      <c r="B580" s="1">
        <v>44917</v>
      </c>
      <c r="C580" s="2">
        <v>165</v>
      </c>
      <c r="D580" t="s">
        <v>5</v>
      </c>
    </row>
    <row r="581" spans="1:4" x14ac:dyDescent="0.3">
      <c r="A581" t="s">
        <v>584</v>
      </c>
      <c r="B581" s="1">
        <v>44923</v>
      </c>
      <c r="C581" s="2">
        <v>640</v>
      </c>
      <c r="D581" t="s">
        <v>5</v>
      </c>
    </row>
    <row r="582" spans="1:4" x14ac:dyDescent="0.3">
      <c r="A582" t="s">
        <v>585</v>
      </c>
      <c r="B582" s="1">
        <v>44929</v>
      </c>
      <c r="C582" s="2">
        <v>0</v>
      </c>
      <c r="D582" t="s">
        <v>5</v>
      </c>
    </row>
    <row r="583" spans="1:4" x14ac:dyDescent="0.3">
      <c r="A583" t="s">
        <v>586</v>
      </c>
      <c r="B583" s="1">
        <v>44935</v>
      </c>
      <c r="C583" s="2">
        <v>510</v>
      </c>
      <c r="D583" t="s">
        <v>5</v>
      </c>
    </row>
    <row r="584" spans="1:4" x14ac:dyDescent="0.3">
      <c r="A584" t="s">
        <v>587</v>
      </c>
      <c r="B584" s="1">
        <v>44936</v>
      </c>
      <c r="C584" s="2">
        <v>514</v>
      </c>
      <c r="D584" t="s">
        <v>5</v>
      </c>
    </row>
    <row r="585" spans="1:4" x14ac:dyDescent="0.3">
      <c r="A585" t="s">
        <v>588</v>
      </c>
      <c r="B585" s="1">
        <v>44939</v>
      </c>
      <c r="C585" s="2">
        <v>36</v>
      </c>
      <c r="D585" t="s">
        <v>5</v>
      </c>
    </row>
    <row r="586" spans="1:4" x14ac:dyDescent="0.3">
      <c r="A586" t="s">
        <v>589</v>
      </c>
      <c r="B586" s="1">
        <v>44940</v>
      </c>
      <c r="C586" s="2">
        <v>0</v>
      </c>
      <c r="D586" t="s">
        <v>5</v>
      </c>
    </row>
    <row r="587" spans="1:4" x14ac:dyDescent="0.3">
      <c r="A587" t="s">
        <v>590</v>
      </c>
      <c r="B587" s="1">
        <v>44940</v>
      </c>
      <c r="C587" s="2">
        <v>332</v>
      </c>
      <c r="D587" t="s">
        <v>5</v>
      </c>
    </row>
    <row r="588" spans="1:4" x14ac:dyDescent="0.3">
      <c r="A588" t="s">
        <v>591</v>
      </c>
      <c r="B588" s="1">
        <v>44941</v>
      </c>
      <c r="C588" s="2">
        <v>510</v>
      </c>
      <c r="D588" t="s">
        <v>5</v>
      </c>
    </row>
    <row r="589" spans="1:4" x14ac:dyDescent="0.3">
      <c r="A589" t="s">
        <v>592</v>
      </c>
      <c r="B589" s="1">
        <v>44941</v>
      </c>
      <c r="C589" s="2">
        <v>399</v>
      </c>
      <c r="D589" t="s">
        <v>5</v>
      </c>
    </row>
    <row r="590" spans="1:4" x14ac:dyDescent="0.3">
      <c r="A590" t="s">
        <v>593</v>
      </c>
      <c r="B590" s="1">
        <v>44942</v>
      </c>
      <c r="C590" s="2">
        <v>225</v>
      </c>
      <c r="D590" t="s">
        <v>5</v>
      </c>
    </row>
    <row r="591" spans="1:4" x14ac:dyDescent="0.3">
      <c r="A591" t="s">
        <v>594</v>
      </c>
      <c r="B591" s="1">
        <v>44942</v>
      </c>
      <c r="C591" s="2">
        <v>765</v>
      </c>
      <c r="D591" t="s">
        <v>5</v>
      </c>
    </row>
    <row r="592" spans="1:4" x14ac:dyDescent="0.3">
      <c r="A592" t="s">
        <v>595</v>
      </c>
      <c r="B592" s="1">
        <v>44942</v>
      </c>
      <c r="C592" s="2">
        <v>51</v>
      </c>
      <c r="D592" t="s">
        <v>5</v>
      </c>
    </row>
    <row r="593" spans="1:4" x14ac:dyDescent="0.3">
      <c r="A593" t="s">
        <v>596</v>
      </c>
      <c r="B593" s="1">
        <v>44942</v>
      </c>
      <c r="C593" s="2">
        <v>540</v>
      </c>
      <c r="D593" t="s">
        <v>5</v>
      </c>
    </row>
    <row r="594" spans="1:4" x14ac:dyDescent="0.3">
      <c r="A594" t="s">
        <v>597</v>
      </c>
      <c r="B594" s="1">
        <v>44942</v>
      </c>
      <c r="C594" s="2">
        <v>645</v>
      </c>
      <c r="D594" t="s">
        <v>5</v>
      </c>
    </row>
    <row r="595" spans="1:4" x14ac:dyDescent="0.3">
      <c r="A595" t="s">
        <v>598</v>
      </c>
      <c r="B595" s="1">
        <v>44946</v>
      </c>
      <c r="C595" s="2">
        <v>1349.7</v>
      </c>
      <c r="D595" t="s">
        <v>5</v>
      </c>
    </row>
    <row r="596" spans="1:4" x14ac:dyDescent="0.3">
      <c r="A596" t="s">
        <v>599</v>
      </c>
      <c r="B596" s="1">
        <v>44947</v>
      </c>
      <c r="C596" s="2">
        <v>540</v>
      </c>
      <c r="D596" t="s">
        <v>5</v>
      </c>
    </row>
    <row r="597" spans="1:4" x14ac:dyDescent="0.3">
      <c r="A597" t="s">
        <v>600</v>
      </c>
      <c r="B597" s="1">
        <v>44950</v>
      </c>
      <c r="C597" s="2">
        <v>90</v>
      </c>
      <c r="D597" t="s">
        <v>5</v>
      </c>
    </row>
    <row r="598" spans="1:4" x14ac:dyDescent="0.3">
      <c r="A598" t="s">
        <v>601</v>
      </c>
      <c r="B598" s="1">
        <v>44950</v>
      </c>
      <c r="C598" s="2">
        <v>1290</v>
      </c>
      <c r="D598" t="s">
        <v>5</v>
      </c>
    </row>
    <row r="599" spans="1:4" x14ac:dyDescent="0.3">
      <c r="A599" t="s">
        <v>602</v>
      </c>
      <c r="B599" s="1">
        <v>44951</v>
      </c>
      <c r="C599" s="2">
        <v>170</v>
      </c>
      <c r="D599" t="s">
        <v>5</v>
      </c>
    </row>
    <row r="600" spans="1:4" x14ac:dyDescent="0.3">
      <c r="A600" t="s">
        <v>603</v>
      </c>
      <c r="B600" s="1">
        <v>44952</v>
      </c>
      <c r="C600" s="2">
        <v>1474.04</v>
      </c>
      <c r="D600" t="s">
        <v>5</v>
      </c>
    </row>
    <row r="601" spans="1:4" x14ac:dyDescent="0.3">
      <c r="A601" t="s">
        <v>604</v>
      </c>
      <c r="B601" s="1">
        <v>44953</v>
      </c>
      <c r="C601" s="2">
        <v>480</v>
      </c>
      <c r="D601" t="s">
        <v>5</v>
      </c>
    </row>
    <row r="602" spans="1:4" x14ac:dyDescent="0.3">
      <c r="A602" t="s">
        <v>605</v>
      </c>
      <c r="B602" s="1">
        <v>44953</v>
      </c>
      <c r="C602" s="2">
        <v>470</v>
      </c>
      <c r="D602" t="s">
        <v>5</v>
      </c>
    </row>
    <row r="603" spans="1:4" x14ac:dyDescent="0.3">
      <c r="A603" t="s">
        <v>606</v>
      </c>
      <c r="B603" s="1">
        <v>44953</v>
      </c>
      <c r="C603" s="2">
        <v>255</v>
      </c>
      <c r="D603" t="s">
        <v>5</v>
      </c>
    </row>
    <row r="604" spans="1:4" x14ac:dyDescent="0.3">
      <c r="A604" t="s">
        <v>607</v>
      </c>
      <c r="B604" s="1">
        <v>44953</v>
      </c>
      <c r="C604" s="2">
        <v>90</v>
      </c>
      <c r="D604" t="s">
        <v>5</v>
      </c>
    </row>
    <row r="605" spans="1:4" x14ac:dyDescent="0.3">
      <c r="A605" t="s">
        <v>608</v>
      </c>
      <c r="B605" s="1">
        <v>44954</v>
      </c>
      <c r="C605" s="2">
        <v>285</v>
      </c>
      <c r="D605" t="s">
        <v>5</v>
      </c>
    </row>
    <row r="606" spans="1:4" x14ac:dyDescent="0.3">
      <c r="A606" t="s">
        <v>609</v>
      </c>
      <c r="B606" s="1">
        <v>44954</v>
      </c>
      <c r="C606" s="2">
        <v>290</v>
      </c>
      <c r="D606" t="s">
        <v>5</v>
      </c>
    </row>
    <row r="607" spans="1:4" x14ac:dyDescent="0.3">
      <c r="A607" t="s">
        <v>610</v>
      </c>
      <c r="B607" s="1">
        <v>44954</v>
      </c>
      <c r="C607" s="2">
        <v>90</v>
      </c>
      <c r="D607" t="s">
        <v>5</v>
      </c>
    </row>
    <row r="608" spans="1:4" x14ac:dyDescent="0.3">
      <c r="A608" t="s">
        <v>611</v>
      </c>
      <c r="B608" s="1">
        <v>44956</v>
      </c>
      <c r="C608" s="2">
        <v>378.42</v>
      </c>
      <c r="D608" t="s">
        <v>5</v>
      </c>
    </row>
    <row r="609" spans="1:4" x14ac:dyDescent="0.3">
      <c r="A609" t="s">
        <v>612</v>
      </c>
      <c r="B609" s="1">
        <v>44957</v>
      </c>
      <c r="C609" s="2">
        <v>270</v>
      </c>
      <c r="D609" t="s">
        <v>5</v>
      </c>
    </row>
    <row r="610" spans="1:4" x14ac:dyDescent="0.3">
      <c r="A610" t="s">
        <v>613</v>
      </c>
      <c r="B610" s="1">
        <v>44958</v>
      </c>
      <c r="C610" s="2">
        <v>25</v>
      </c>
      <c r="D610" t="s">
        <v>5</v>
      </c>
    </row>
    <row r="611" spans="1:4" x14ac:dyDescent="0.3">
      <c r="A611" t="s">
        <v>614</v>
      </c>
      <c r="B611" s="1">
        <v>44958</v>
      </c>
      <c r="C611" s="2">
        <v>1323.57</v>
      </c>
      <c r="D611" t="s">
        <v>5</v>
      </c>
    </row>
    <row r="612" spans="1:4" x14ac:dyDescent="0.3">
      <c r="A612" t="s">
        <v>615</v>
      </c>
      <c r="B612" s="1">
        <v>44959</v>
      </c>
      <c r="C612" s="2">
        <v>135</v>
      </c>
      <c r="D612" t="s">
        <v>5</v>
      </c>
    </row>
    <row r="613" spans="1:4" x14ac:dyDescent="0.3">
      <c r="A613" t="s">
        <v>616</v>
      </c>
      <c r="B613" s="1">
        <v>44959</v>
      </c>
      <c r="C613" s="2">
        <v>490</v>
      </c>
      <c r="D613" t="s">
        <v>5</v>
      </c>
    </row>
    <row r="614" spans="1:4" x14ac:dyDescent="0.3">
      <c r="A614" t="s">
        <v>617</v>
      </c>
      <c r="B614" s="1">
        <v>44961</v>
      </c>
      <c r="C614" s="2">
        <v>304</v>
      </c>
      <c r="D614" t="s">
        <v>5</v>
      </c>
    </row>
    <row r="615" spans="1:4" x14ac:dyDescent="0.3">
      <c r="A615" t="s">
        <v>618</v>
      </c>
      <c r="B615" s="1">
        <v>44963</v>
      </c>
      <c r="C615" s="2">
        <v>770</v>
      </c>
      <c r="D615" t="s">
        <v>5</v>
      </c>
    </row>
    <row r="616" spans="1:4" x14ac:dyDescent="0.3">
      <c r="A616" t="s">
        <v>619</v>
      </c>
      <c r="B616" s="1">
        <v>44966</v>
      </c>
      <c r="C616" s="2">
        <v>710</v>
      </c>
      <c r="D616" t="s">
        <v>5</v>
      </c>
    </row>
    <row r="617" spans="1:4" x14ac:dyDescent="0.3">
      <c r="A617" t="s">
        <v>620</v>
      </c>
      <c r="B617" s="1">
        <v>44966</v>
      </c>
      <c r="C617" s="2">
        <v>653</v>
      </c>
      <c r="D617" t="s">
        <v>5</v>
      </c>
    </row>
    <row r="618" spans="1:4" x14ac:dyDescent="0.3">
      <c r="A618" t="s">
        <v>621</v>
      </c>
      <c r="B618" s="1">
        <v>44968</v>
      </c>
      <c r="C618" s="2">
        <v>275</v>
      </c>
      <c r="D618" t="s">
        <v>5</v>
      </c>
    </row>
    <row r="619" spans="1:4" x14ac:dyDescent="0.3">
      <c r="A619" t="s">
        <v>622</v>
      </c>
      <c r="B619" s="1">
        <v>44968</v>
      </c>
      <c r="C619" s="2">
        <v>180</v>
      </c>
      <c r="D619" t="s">
        <v>5</v>
      </c>
    </row>
    <row r="620" spans="1:4" x14ac:dyDescent="0.3">
      <c r="A620" t="s">
        <v>623</v>
      </c>
      <c r="B620" s="1">
        <v>44970</v>
      </c>
      <c r="C620" s="2">
        <v>330</v>
      </c>
      <c r="D620" t="s">
        <v>5</v>
      </c>
    </row>
    <row r="621" spans="1:4" x14ac:dyDescent="0.3">
      <c r="A621" t="s">
        <v>624</v>
      </c>
      <c r="B621" s="1">
        <v>44970</v>
      </c>
      <c r="C621" s="2">
        <v>710</v>
      </c>
      <c r="D621" t="s">
        <v>5</v>
      </c>
    </row>
    <row r="622" spans="1:4" x14ac:dyDescent="0.3">
      <c r="A622" t="s">
        <v>625</v>
      </c>
      <c r="B622" s="1">
        <v>44971</v>
      </c>
      <c r="C622" s="2">
        <v>615</v>
      </c>
      <c r="D622" t="s">
        <v>5</v>
      </c>
    </row>
    <row r="623" spans="1:4" x14ac:dyDescent="0.3">
      <c r="A623" t="s">
        <v>626</v>
      </c>
      <c r="B623" s="1">
        <v>44972</v>
      </c>
      <c r="C623" s="2">
        <v>1407.36</v>
      </c>
      <c r="D623" t="s">
        <v>5</v>
      </c>
    </row>
    <row r="624" spans="1:4" x14ac:dyDescent="0.3">
      <c r="A624" t="s">
        <v>627</v>
      </c>
      <c r="B624" s="1">
        <v>44974</v>
      </c>
      <c r="C624" s="2">
        <v>1705</v>
      </c>
      <c r="D624" t="s">
        <v>5</v>
      </c>
    </row>
    <row r="625" spans="1:4" x14ac:dyDescent="0.3">
      <c r="A625" t="s">
        <v>628</v>
      </c>
      <c r="B625" s="1">
        <v>44974</v>
      </c>
      <c r="C625" s="2">
        <v>825</v>
      </c>
      <c r="D625" t="s">
        <v>5</v>
      </c>
    </row>
    <row r="626" spans="1:4" x14ac:dyDescent="0.3">
      <c r="A626" t="s">
        <v>629</v>
      </c>
      <c r="B626" s="1">
        <v>44975</v>
      </c>
      <c r="C626" s="2">
        <v>0</v>
      </c>
      <c r="D626" t="s">
        <v>5</v>
      </c>
    </row>
    <row r="627" spans="1:4" x14ac:dyDescent="0.3">
      <c r="A627" t="s">
        <v>630</v>
      </c>
      <c r="B627" s="1">
        <v>44975</v>
      </c>
      <c r="C627" s="2">
        <v>45</v>
      </c>
      <c r="D627" t="s">
        <v>5</v>
      </c>
    </row>
    <row r="628" spans="1:4" x14ac:dyDescent="0.3">
      <c r="A628" t="s">
        <v>631</v>
      </c>
      <c r="B628" s="1">
        <v>44975</v>
      </c>
      <c r="C628" s="2">
        <v>135</v>
      </c>
      <c r="D628" t="s">
        <v>5</v>
      </c>
    </row>
    <row r="629" spans="1:4" x14ac:dyDescent="0.3">
      <c r="A629" t="s">
        <v>632</v>
      </c>
      <c r="B629" s="1">
        <v>44977</v>
      </c>
      <c r="C629" s="2">
        <v>212</v>
      </c>
      <c r="D629" t="s">
        <v>5</v>
      </c>
    </row>
    <row r="630" spans="1:4" x14ac:dyDescent="0.3">
      <c r="A630" t="s">
        <v>633</v>
      </c>
      <c r="B630" s="1">
        <v>44977</v>
      </c>
      <c r="C630" s="2">
        <v>80</v>
      </c>
      <c r="D630" t="s">
        <v>5</v>
      </c>
    </row>
    <row r="631" spans="1:4" x14ac:dyDescent="0.3">
      <c r="A631" t="s">
        <v>634</v>
      </c>
      <c r="B631" s="1">
        <v>44978</v>
      </c>
      <c r="C631" s="2">
        <v>40</v>
      </c>
      <c r="D631" t="s">
        <v>5</v>
      </c>
    </row>
    <row r="632" spans="1:4" x14ac:dyDescent="0.3">
      <c r="A632" t="s">
        <v>635</v>
      </c>
      <c r="B632" s="1">
        <v>44979</v>
      </c>
      <c r="C632" s="2">
        <v>225</v>
      </c>
      <c r="D632" t="s">
        <v>5</v>
      </c>
    </row>
    <row r="633" spans="1:4" x14ac:dyDescent="0.3">
      <c r="A633" t="s">
        <v>636</v>
      </c>
      <c r="B633" s="1">
        <v>44981</v>
      </c>
      <c r="C633" s="2">
        <v>64</v>
      </c>
      <c r="D633" t="s">
        <v>5</v>
      </c>
    </row>
    <row r="634" spans="1:4" x14ac:dyDescent="0.3">
      <c r="A634" t="s">
        <v>637</v>
      </c>
      <c r="B634" s="1">
        <v>44981</v>
      </c>
      <c r="C634" s="2">
        <v>878.47</v>
      </c>
      <c r="D634" t="s">
        <v>5</v>
      </c>
    </row>
    <row r="635" spans="1:4" x14ac:dyDescent="0.3">
      <c r="A635" t="s">
        <v>638</v>
      </c>
      <c r="B635" s="1">
        <v>44982</v>
      </c>
      <c r="C635" s="2">
        <v>630</v>
      </c>
      <c r="D635" t="s">
        <v>5</v>
      </c>
    </row>
    <row r="636" spans="1:4" x14ac:dyDescent="0.3">
      <c r="A636" t="s">
        <v>639</v>
      </c>
      <c r="B636" s="1">
        <v>44982</v>
      </c>
      <c r="C636" s="2">
        <v>135</v>
      </c>
      <c r="D636" t="s">
        <v>5</v>
      </c>
    </row>
    <row r="637" spans="1:4" x14ac:dyDescent="0.3">
      <c r="A637" t="s">
        <v>640</v>
      </c>
      <c r="B637" s="1">
        <v>44984</v>
      </c>
      <c r="C637" s="2">
        <v>138</v>
      </c>
      <c r="D637" t="s">
        <v>5</v>
      </c>
    </row>
    <row r="638" spans="1:4" x14ac:dyDescent="0.3">
      <c r="A638" t="s">
        <v>641</v>
      </c>
      <c r="B638" s="1">
        <v>44984</v>
      </c>
      <c r="C638" s="2">
        <v>398</v>
      </c>
      <c r="D638" t="s">
        <v>5</v>
      </c>
    </row>
    <row r="639" spans="1:4" x14ac:dyDescent="0.3">
      <c r="A639" t="s">
        <v>642</v>
      </c>
      <c r="B639" s="1">
        <v>44986</v>
      </c>
      <c r="C639" s="2">
        <v>60</v>
      </c>
      <c r="D639" t="s">
        <v>5</v>
      </c>
    </row>
    <row r="640" spans="1:4" x14ac:dyDescent="0.3">
      <c r="A640" t="s">
        <v>643</v>
      </c>
      <c r="B640" s="1">
        <v>44989</v>
      </c>
      <c r="C640" s="2">
        <v>991.1</v>
      </c>
      <c r="D640" t="s">
        <v>5</v>
      </c>
    </row>
    <row r="641" spans="1:4" x14ac:dyDescent="0.3">
      <c r="A641" t="s">
        <v>644</v>
      </c>
      <c r="B641" s="1">
        <v>44989</v>
      </c>
      <c r="C641" s="2">
        <v>1290</v>
      </c>
      <c r="D641" t="s">
        <v>5</v>
      </c>
    </row>
    <row r="642" spans="1:4" x14ac:dyDescent="0.3">
      <c r="A642" t="s">
        <v>645</v>
      </c>
      <c r="B642" s="1">
        <v>44989</v>
      </c>
      <c r="C642" s="2">
        <v>120</v>
      </c>
      <c r="D642" t="s">
        <v>5</v>
      </c>
    </row>
    <row r="643" spans="1:4" x14ac:dyDescent="0.3">
      <c r="A643" t="s">
        <v>646</v>
      </c>
      <c r="B643" s="1">
        <v>44989</v>
      </c>
      <c r="C643" s="2">
        <v>304</v>
      </c>
      <c r="D643" t="s">
        <v>5</v>
      </c>
    </row>
    <row r="644" spans="1:4" x14ac:dyDescent="0.3">
      <c r="A644" t="s">
        <v>647</v>
      </c>
      <c r="B644" s="1">
        <v>44990</v>
      </c>
      <c r="C644" s="2">
        <v>1110</v>
      </c>
      <c r="D644" t="s">
        <v>5</v>
      </c>
    </row>
    <row r="645" spans="1:4" x14ac:dyDescent="0.3">
      <c r="A645" t="s">
        <v>648</v>
      </c>
      <c r="B645" s="1">
        <v>44990</v>
      </c>
      <c r="C645" s="2">
        <v>368</v>
      </c>
      <c r="D645" t="s">
        <v>5</v>
      </c>
    </row>
    <row r="646" spans="1:4" x14ac:dyDescent="0.3">
      <c r="A646" t="s">
        <v>649</v>
      </c>
      <c r="B646" s="1">
        <v>44991</v>
      </c>
      <c r="C646" s="2">
        <v>600</v>
      </c>
      <c r="D646" t="s">
        <v>5</v>
      </c>
    </row>
    <row r="647" spans="1:4" x14ac:dyDescent="0.3">
      <c r="A647" t="s">
        <v>650</v>
      </c>
      <c r="B647" s="1">
        <v>44991</v>
      </c>
      <c r="C647" s="2">
        <v>1219</v>
      </c>
      <c r="D647" t="s">
        <v>5</v>
      </c>
    </row>
    <row r="648" spans="1:4" x14ac:dyDescent="0.3">
      <c r="A648" t="s">
        <v>651</v>
      </c>
      <c r="B648" s="1">
        <v>44991</v>
      </c>
      <c r="C648" s="2">
        <v>270</v>
      </c>
      <c r="D648" t="s">
        <v>5</v>
      </c>
    </row>
    <row r="649" spans="1:4" x14ac:dyDescent="0.3">
      <c r="A649" t="s">
        <v>652</v>
      </c>
      <c r="B649" s="1">
        <v>44991</v>
      </c>
      <c r="C649" s="2">
        <v>36</v>
      </c>
      <c r="D649" t="s">
        <v>5</v>
      </c>
    </row>
    <row r="650" spans="1:4" x14ac:dyDescent="0.3">
      <c r="A650" t="s">
        <v>653</v>
      </c>
      <c r="B650" s="1">
        <v>44991</v>
      </c>
      <c r="C650" s="2">
        <v>150</v>
      </c>
      <c r="D650" t="s">
        <v>5</v>
      </c>
    </row>
    <row r="651" spans="1:4" x14ac:dyDescent="0.3">
      <c r="A651" t="s">
        <v>654</v>
      </c>
      <c r="B651" s="1">
        <v>44991</v>
      </c>
      <c r="C651" s="2">
        <v>706</v>
      </c>
      <c r="D651" t="s">
        <v>5</v>
      </c>
    </row>
    <row r="652" spans="1:4" x14ac:dyDescent="0.3">
      <c r="A652" t="s">
        <v>655</v>
      </c>
      <c r="B652" s="1">
        <v>44991</v>
      </c>
      <c r="C652" s="2">
        <v>36</v>
      </c>
      <c r="D652" t="s">
        <v>5</v>
      </c>
    </row>
    <row r="653" spans="1:4" x14ac:dyDescent="0.3">
      <c r="A653" t="s">
        <v>656</v>
      </c>
      <c r="B653" s="1">
        <v>44991</v>
      </c>
      <c r="C653" s="2">
        <v>353</v>
      </c>
      <c r="D653" t="s">
        <v>5</v>
      </c>
    </row>
    <row r="654" spans="1:4" x14ac:dyDescent="0.3">
      <c r="A654" t="s">
        <v>657</v>
      </c>
      <c r="B654" s="1">
        <v>44992</v>
      </c>
      <c r="C654" s="2">
        <v>115</v>
      </c>
      <c r="D654" t="s">
        <v>5</v>
      </c>
    </row>
    <row r="655" spans="1:4" x14ac:dyDescent="0.3">
      <c r="A655" t="s">
        <v>658</v>
      </c>
      <c r="B655" s="1">
        <v>44992</v>
      </c>
      <c r="C655" s="2">
        <v>204</v>
      </c>
      <c r="D655" t="s">
        <v>5</v>
      </c>
    </row>
    <row r="656" spans="1:4" x14ac:dyDescent="0.3">
      <c r="A656" t="s">
        <v>659</v>
      </c>
      <c r="B656" s="1">
        <v>44993</v>
      </c>
      <c r="C656" s="2">
        <v>260</v>
      </c>
      <c r="D656" t="s">
        <v>5</v>
      </c>
    </row>
    <row r="657" spans="1:4" x14ac:dyDescent="0.3">
      <c r="A657" t="s">
        <v>660</v>
      </c>
      <c r="B657" s="1">
        <v>44994</v>
      </c>
      <c r="C657" s="2">
        <v>686</v>
      </c>
      <c r="D657" t="s">
        <v>5</v>
      </c>
    </row>
    <row r="658" spans="1:4" x14ac:dyDescent="0.3">
      <c r="A658" t="s">
        <v>661</v>
      </c>
      <c r="B658" s="1">
        <v>44994</v>
      </c>
      <c r="C658" s="2">
        <v>170</v>
      </c>
      <c r="D658" t="s">
        <v>5</v>
      </c>
    </row>
    <row r="659" spans="1:4" x14ac:dyDescent="0.3">
      <c r="A659" t="s">
        <v>662</v>
      </c>
      <c r="B659" s="1">
        <v>44995</v>
      </c>
      <c r="C659" s="2">
        <v>230</v>
      </c>
      <c r="D659" t="s">
        <v>5</v>
      </c>
    </row>
    <row r="660" spans="1:4" x14ac:dyDescent="0.3">
      <c r="A660" t="s">
        <v>663</v>
      </c>
      <c r="B660" s="1">
        <v>44995</v>
      </c>
      <c r="C660" s="2">
        <v>238</v>
      </c>
      <c r="D660" t="s">
        <v>5</v>
      </c>
    </row>
    <row r="661" spans="1:4" x14ac:dyDescent="0.3">
      <c r="A661" t="s">
        <v>664</v>
      </c>
      <c r="B661" s="1">
        <v>44996</v>
      </c>
      <c r="C661" s="2">
        <v>386</v>
      </c>
      <c r="D661" t="s">
        <v>5</v>
      </c>
    </row>
    <row r="662" spans="1:4" x14ac:dyDescent="0.3">
      <c r="A662" t="s">
        <v>665</v>
      </c>
      <c r="B662" s="1">
        <v>44996</v>
      </c>
      <c r="C662" s="2">
        <v>0</v>
      </c>
      <c r="D662" t="s">
        <v>5</v>
      </c>
    </row>
    <row r="663" spans="1:4" x14ac:dyDescent="0.3">
      <c r="A663" t="s">
        <v>666</v>
      </c>
      <c r="B663" s="1">
        <v>44998</v>
      </c>
      <c r="C663" s="2">
        <v>290</v>
      </c>
      <c r="D663" t="s">
        <v>5</v>
      </c>
    </row>
    <row r="664" spans="1:4" x14ac:dyDescent="0.3">
      <c r="A664" t="s">
        <v>667</v>
      </c>
      <c r="B664" s="1">
        <v>44999</v>
      </c>
      <c r="C664" s="2">
        <v>275</v>
      </c>
      <c r="D664" t="s">
        <v>5</v>
      </c>
    </row>
    <row r="665" spans="1:4" x14ac:dyDescent="0.3">
      <c r="A665" t="s">
        <v>668</v>
      </c>
      <c r="B665" s="1">
        <v>44999</v>
      </c>
      <c r="C665" s="2">
        <v>72</v>
      </c>
      <c r="D665" t="s">
        <v>5</v>
      </c>
    </row>
    <row r="666" spans="1:4" x14ac:dyDescent="0.3">
      <c r="A666" t="s">
        <v>669</v>
      </c>
      <c r="B666" s="1">
        <v>45000</v>
      </c>
      <c r="C666" s="2">
        <v>356</v>
      </c>
      <c r="D666" t="s">
        <v>5</v>
      </c>
    </row>
    <row r="667" spans="1:4" x14ac:dyDescent="0.3">
      <c r="A667" t="s">
        <v>670</v>
      </c>
      <c r="B667" s="1">
        <v>45000</v>
      </c>
      <c r="C667" s="2">
        <v>90</v>
      </c>
      <c r="D667" t="s">
        <v>5</v>
      </c>
    </row>
    <row r="668" spans="1:4" x14ac:dyDescent="0.3">
      <c r="A668" t="s">
        <v>671</v>
      </c>
      <c r="B668" s="1">
        <v>45000</v>
      </c>
      <c r="C668" s="2">
        <v>700</v>
      </c>
      <c r="D668" t="s">
        <v>5</v>
      </c>
    </row>
    <row r="669" spans="1:4" x14ac:dyDescent="0.3">
      <c r="A669" t="s">
        <v>672</v>
      </c>
      <c r="B669" s="1">
        <v>45000</v>
      </c>
      <c r="C669" s="2">
        <v>2656.65</v>
      </c>
      <c r="D669" t="s">
        <v>5</v>
      </c>
    </row>
    <row r="670" spans="1:4" x14ac:dyDescent="0.3">
      <c r="A670" t="s">
        <v>673</v>
      </c>
      <c r="B670" s="1">
        <v>45003</v>
      </c>
      <c r="C670" s="2">
        <v>218</v>
      </c>
      <c r="D670" t="s">
        <v>5</v>
      </c>
    </row>
    <row r="671" spans="1:4" x14ac:dyDescent="0.3">
      <c r="A671" t="s">
        <v>674</v>
      </c>
      <c r="B671" s="1">
        <v>45005</v>
      </c>
      <c r="C671" s="2">
        <v>1405.56</v>
      </c>
      <c r="D671" t="s">
        <v>5</v>
      </c>
    </row>
    <row r="672" spans="1:4" x14ac:dyDescent="0.3">
      <c r="A672" t="s">
        <v>675</v>
      </c>
      <c r="B672" s="1">
        <v>45008</v>
      </c>
      <c r="C672" s="2">
        <v>270</v>
      </c>
      <c r="D672" t="s">
        <v>5</v>
      </c>
    </row>
    <row r="673" spans="1:4" x14ac:dyDescent="0.3">
      <c r="A673" t="s">
        <v>676</v>
      </c>
      <c r="B673" s="1">
        <v>45017</v>
      </c>
      <c r="C673" s="2">
        <v>102</v>
      </c>
      <c r="D673" t="s">
        <v>5</v>
      </c>
    </row>
    <row r="674" spans="1:4" x14ac:dyDescent="0.3">
      <c r="A674" t="s">
        <v>677</v>
      </c>
      <c r="B674" s="1">
        <v>45017</v>
      </c>
      <c r="C674" s="2">
        <v>106</v>
      </c>
      <c r="D674" t="s">
        <v>5</v>
      </c>
    </row>
    <row r="675" spans="1:4" x14ac:dyDescent="0.3">
      <c r="A675" t="s">
        <v>678</v>
      </c>
      <c r="B675" s="1">
        <v>45019</v>
      </c>
      <c r="C675" s="2">
        <v>260</v>
      </c>
      <c r="D675" t="s">
        <v>5</v>
      </c>
    </row>
    <row r="676" spans="1:4" x14ac:dyDescent="0.3">
      <c r="A676" t="s">
        <v>679</v>
      </c>
      <c r="B676" s="1">
        <v>45019</v>
      </c>
      <c r="C676" s="2">
        <v>265</v>
      </c>
      <c r="D676" t="s">
        <v>5</v>
      </c>
    </row>
    <row r="677" spans="1:4" x14ac:dyDescent="0.3">
      <c r="A677" t="s">
        <v>680</v>
      </c>
      <c r="B677" s="1">
        <v>45019</v>
      </c>
      <c r="C677" s="2">
        <v>740</v>
      </c>
      <c r="D677" t="s">
        <v>5</v>
      </c>
    </row>
    <row r="678" spans="1:4" x14ac:dyDescent="0.3">
      <c r="A678" t="s">
        <v>681</v>
      </c>
      <c r="B678" s="1">
        <v>45019</v>
      </c>
      <c r="C678" s="2">
        <v>386</v>
      </c>
      <c r="D678" t="s">
        <v>5</v>
      </c>
    </row>
    <row r="679" spans="1:4" x14ac:dyDescent="0.3">
      <c r="A679" t="s">
        <v>682</v>
      </c>
      <c r="B679" s="1">
        <v>45021</v>
      </c>
      <c r="C679" s="2">
        <v>175.69</v>
      </c>
      <c r="D679" t="s">
        <v>5</v>
      </c>
    </row>
    <row r="680" spans="1:4" x14ac:dyDescent="0.3">
      <c r="A680" t="s">
        <v>683</v>
      </c>
      <c r="B680" s="1">
        <v>45022</v>
      </c>
      <c r="C680" s="2">
        <v>0</v>
      </c>
      <c r="D680" t="s">
        <v>5</v>
      </c>
    </row>
    <row r="681" spans="1:4" x14ac:dyDescent="0.3">
      <c r="A681" t="s">
        <v>684</v>
      </c>
      <c r="B681" s="1">
        <v>45027</v>
      </c>
      <c r="C681" s="2">
        <v>225</v>
      </c>
      <c r="D681" t="s">
        <v>5</v>
      </c>
    </row>
    <row r="682" spans="1:4" x14ac:dyDescent="0.3">
      <c r="A682" t="s">
        <v>685</v>
      </c>
      <c r="B682" s="1">
        <v>45028</v>
      </c>
      <c r="C682" s="2">
        <v>390</v>
      </c>
      <c r="D682" t="s">
        <v>5</v>
      </c>
    </row>
    <row r="683" spans="1:4" x14ac:dyDescent="0.3">
      <c r="A683" t="s">
        <v>686</v>
      </c>
      <c r="B683" s="1">
        <v>45028</v>
      </c>
      <c r="C683" s="2">
        <v>390</v>
      </c>
      <c r="D683" t="s">
        <v>5</v>
      </c>
    </row>
    <row r="684" spans="1:4" x14ac:dyDescent="0.3">
      <c r="A684" t="s">
        <v>687</v>
      </c>
      <c r="B684" s="1">
        <v>45030</v>
      </c>
      <c r="C684" s="2">
        <v>120</v>
      </c>
      <c r="D684" t="s">
        <v>5</v>
      </c>
    </row>
    <row r="685" spans="1:4" x14ac:dyDescent="0.3">
      <c r="A685" t="s">
        <v>688</v>
      </c>
      <c r="B685" s="1">
        <v>45030</v>
      </c>
      <c r="C685" s="2">
        <v>368</v>
      </c>
      <c r="D685" t="s">
        <v>5</v>
      </c>
    </row>
    <row r="686" spans="1:4" x14ac:dyDescent="0.3">
      <c r="A686" t="s">
        <v>689</v>
      </c>
      <c r="B686" s="1">
        <v>45031</v>
      </c>
      <c r="C686" s="2">
        <v>330</v>
      </c>
      <c r="D686" t="s">
        <v>5</v>
      </c>
    </row>
    <row r="687" spans="1:4" x14ac:dyDescent="0.3">
      <c r="A687" t="s">
        <v>690</v>
      </c>
      <c r="B687" s="1">
        <v>45033</v>
      </c>
      <c r="C687" s="2">
        <v>1545</v>
      </c>
      <c r="D687" t="s">
        <v>5</v>
      </c>
    </row>
    <row r="688" spans="1:4" x14ac:dyDescent="0.3">
      <c r="A688" t="s">
        <v>691</v>
      </c>
      <c r="B688" s="1">
        <v>45033</v>
      </c>
      <c r="C688" s="2">
        <v>210</v>
      </c>
      <c r="D688" t="s">
        <v>5</v>
      </c>
    </row>
    <row r="689" spans="1:4" x14ac:dyDescent="0.3">
      <c r="A689" t="s">
        <v>692</v>
      </c>
      <c r="B689" s="1">
        <v>45033</v>
      </c>
      <c r="C689" s="2">
        <v>970</v>
      </c>
      <c r="D689" t="s">
        <v>5</v>
      </c>
    </row>
    <row r="690" spans="1:4" x14ac:dyDescent="0.3">
      <c r="A690" t="s">
        <v>693</v>
      </c>
      <c r="B690" s="1">
        <v>45033</v>
      </c>
      <c r="C690" s="2">
        <v>2423.69</v>
      </c>
      <c r="D690" t="s">
        <v>5</v>
      </c>
    </row>
    <row r="691" spans="1:4" x14ac:dyDescent="0.3">
      <c r="A691" t="s">
        <v>694</v>
      </c>
      <c r="B691" s="1">
        <v>45033</v>
      </c>
      <c r="C691" s="2">
        <v>840</v>
      </c>
      <c r="D691" t="s">
        <v>5</v>
      </c>
    </row>
    <row r="692" spans="1:4" x14ac:dyDescent="0.3">
      <c r="A692" t="s">
        <v>695</v>
      </c>
      <c r="B692" s="1">
        <v>45034</v>
      </c>
      <c r="C692" s="2">
        <v>450</v>
      </c>
      <c r="D692" t="s">
        <v>5</v>
      </c>
    </row>
    <row r="693" spans="1:4" x14ac:dyDescent="0.3">
      <c r="A693" t="s">
        <v>696</v>
      </c>
      <c r="B693" s="1">
        <v>45034</v>
      </c>
      <c r="C693" s="2">
        <v>34</v>
      </c>
      <c r="D693" t="s">
        <v>5</v>
      </c>
    </row>
    <row r="694" spans="1:4" x14ac:dyDescent="0.3">
      <c r="A694" t="s">
        <v>697</v>
      </c>
      <c r="B694" s="1">
        <v>45035</v>
      </c>
      <c r="C694" s="2">
        <v>581</v>
      </c>
      <c r="D694" t="s">
        <v>5</v>
      </c>
    </row>
    <row r="695" spans="1:4" x14ac:dyDescent="0.3">
      <c r="A695" t="s">
        <v>698</v>
      </c>
      <c r="B695" s="1">
        <v>45035</v>
      </c>
      <c r="C695" s="2">
        <v>60</v>
      </c>
      <c r="D695" t="s">
        <v>5</v>
      </c>
    </row>
    <row r="696" spans="1:4" x14ac:dyDescent="0.3">
      <c r="A696" t="s">
        <v>699</v>
      </c>
      <c r="B696" s="1">
        <v>45036</v>
      </c>
      <c r="C696" s="2">
        <v>306</v>
      </c>
      <c r="D696" t="s">
        <v>5</v>
      </c>
    </row>
    <row r="697" spans="1:4" x14ac:dyDescent="0.3">
      <c r="A697" t="s">
        <v>700</v>
      </c>
      <c r="B697" s="1">
        <v>45037</v>
      </c>
      <c r="C697" s="2">
        <v>225</v>
      </c>
      <c r="D697" t="s">
        <v>5</v>
      </c>
    </row>
    <row r="698" spans="1:4" x14ac:dyDescent="0.3">
      <c r="A698" t="s">
        <v>701</v>
      </c>
      <c r="B698" s="1">
        <v>45042</v>
      </c>
      <c r="C698" s="2">
        <v>394</v>
      </c>
      <c r="D698" t="s">
        <v>5</v>
      </c>
    </row>
    <row r="699" spans="1:4" x14ac:dyDescent="0.3">
      <c r="A699" t="s">
        <v>702</v>
      </c>
      <c r="B699" s="1">
        <v>45044</v>
      </c>
      <c r="C699" s="2">
        <v>120</v>
      </c>
      <c r="D699" t="s">
        <v>5</v>
      </c>
    </row>
    <row r="700" spans="1:4" x14ac:dyDescent="0.3">
      <c r="A700" t="s">
        <v>703</v>
      </c>
      <c r="B700" s="1">
        <v>45045</v>
      </c>
      <c r="C700" s="2">
        <v>87</v>
      </c>
      <c r="D700" t="s">
        <v>5</v>
      </c>
    </row>
    <row r="701" spans="1:4" x14ac:dyDescent="0.3">
      <c r="A701" t="s">
        <v>704</v>
      </c>
      <c r="B701" s="1">
        <v>45050</v>
      </c>
      <c r="C701" s="2">
        <v>50</v>
      </c>
      <c r="D701" t="s">
        <v>5</v>
      </c>
    </row>
    <row r="702" spans="1:4" x14ac:dyDescent="0.3">
      <c r="A702" t="s">
        <v>705</v>
      </c>
      <c r="B702" s="1">
        <v>45050</v>
      </c>
      <c r="C702" s="2">
        <v>225</v>
      </c>
      <c r="D702" t="s">
        <v>5</v>
      </c>
    </row>
    <row r="703" spans="1:4" x14ac:dyDescent="0.3">
      <c r="A703" t="s">
        <v>706</v>
      </c>
      <c r="B703" s="1">
        <v>45059</v>
      </c>
      <c r="C703" s="2">
        <v>238</v>
      </c>
      <c r="D703" t="s">
        <v>5</v>
      </c>
    </row>
    <row r="704" spans="1:4" x14ac:dyDescent="0.3">
      <c r="A704" t="s">
        <v>707</v>
      </c>
      <c r="B704" s="1">
        <v>45064</v>
      </c>
      <c r="C704" s="2">
        <v>270</v>
      </c>
      <c r="D704" t="s">
        <v>5</v>
      </c>
    </row>
    <row r="705" spans="1:4" x14ac:dyDescent="0.3">
      <c r="A705" t="s">
        <v>708</v>
      </c>
      <c r="B705" s="1">
        <v>45066</v>
      </c>
      <c r="C705" s="2">
        <v>840</v>
      </c>
      <c r="D705" t="s">
        <v>5</v>
      </c>
    </row>
    <row r="706" spans="1:4" x14ac:dyDescent="0.3">
      <c r="A706" t="s">
        <v>709</v>
      </c>
      <c r="B706" s="1">
        <v>45067</v>
      </c>
      <c r="C706" s="2">
        <v>1351.5</v>
      </c>
      <c r="D706" t="s">
        <v>5</v>
      </c>
    </row>
    <row r="707" spans="1:4" x14ac:dyDescent="0.3">
      <c r="A707" t="s">
        <v>710</v>
      </c>
      <c r="B707" s="1">
        <v>45069</v>
      </c>
      <c r="C707" s="2">
        <v>780</v>
      </c>
      <c r="D707" t="s">
        <v>5</v>
      </c>
    </row>
    <row r="708" spans="1:4" x14ac:dyDescent="0.3">
      <c r="A708" t="s">
        <v>711</v>
      </c>
      <c r="B708" s="1">
        <v>45069</v>
      </c>
      <c r="C708" s="2">
        <v>1283.92</v>
      </c>
      <c r="D708" t="s">
        <v>5</v>
      </c>
    </row>
    <row r="709" spans="1:4" x14ac:dyDescent="0.3">
      <c r="A709" t="s">
        <v>712</v>
      </c>
      <c r="B709" s="1">
        <v>45070</v>
      </c>
      <c r="C709" s="2">
        <v>225</v>
      </c>
      <c r="D709" t="s">
        <v>5</v>
      </c>
    </row>
    <row r="710" spans="1:4" x14ac:dyDescent="0.3">
      <c r="A710" t="s">
        <v>713</v>
      </c>
      <c r="B710" s="1">
        <v>45070</v>
      </c>
      <c r="C710" s="2">
        <v>135</v>
      </c>
      <c r="D710" t="s">
        <v>5</v>
      </c>
    </row>
    <row r="711" spans="1:4" x14ac:dyDescent="0.3">
      <c r="A711" t="s">
        <v>714</v>
      </c>
      <c r="B711" s="1">
        <v>45070</v>
      </c>
      <c r="C711" s="2">
        <v>150</v>
      </c>
      <c r="D711" t="s">
        <v>5</v>
      </c>
    </row>
    <row r="712" spans="1:4" x14ac:dyDescent="0.3">
      <c r="A712" t="s">
        <v>715</v>
      </c>
      <c r="B712" s="1">
        <v>45071</v>
      </c>
      <c r="C712" s="2">
        <v>340</v>
      </c>
      <c r="D712" t="s">
        <v>5</v>
      </c>
    </row>
    <row r="713" spans="1:4" x14ac:dyDescent="0.3">
      <c r="A713" t="s">
        <v>716</v>
      </c>
      <c r="B713" s="1">
        <v>45072</v>
      </c>
      <c r="C713" s="2">
        <v>370</v>
      </c>
      <c r="D713" t="s">
        <v>5</v>
      </c>
    </row>
    <row r="714" spans="1:4" x14ac:dyDescent="0.3">
      <c r="A714" t="s">
        <v>717</v>
      </c>
      <c r="B714" s="1">
        <v>45076</v>
      </c>
      <c r="C714" s="2">
        <v>0</v>
      </c>
      <c r="D714" t="s">
        <v>5</v>
      </c>
    </row>
    <row r="715" spans="1:4" x14ac:dyDescent="0.3">
      <c r="A715" t="s">
        <v>718</v>
      </c>
      <c r="B715" s="1">
        <v>45077</v>
      </c>
      <c r="C715" s="2">
        <v>350</v>
      </c>
      <c r="D715" t="s">
        <v>5</v>
      </c>
    </row>
    <row r="716" spans="1:4" x14ac:dyDescent="0.3">
      <c r="A716" t="s">
        <v>719</v>
      </c>
      <c r="B716" s="1">
        <v>45077</v>
      </c>
      <c r="C716" s="2">
        <v>1072.19</v>
      </c>
      <c r="D716" t="s">
        <v>5</v>
      </c>
    </row>
    <row r="717" spans="1:4" x14ac:dyDescent="0.3">
      <c r="A717" t="s">
        <v>720</v>
      </c>
      <c r="B717" s="1">
        <v>45077</v>
      </c>
      <c r="C717" s="2">
        <v>100</v>
      </c>
      <c r="D717" t="s">
        <v>5</v>
      </c>
    </row>
    <row r="718" spans="1:4" x14ac:dyDescent="0.3">
      <c r="A718" t="s">
        <v>721</v>
      </c>
      <c r="B718" s="1">
        <v>45077</v>
      </c>
      <c r="C718" s="2">
        <v>522</v>
      </c>
      <c r="D718" t="s">
        <v>5</v>
      </c>
    </row>
    <row r="719" spans="1:4" x14ac:dyDescent="0.3">
      <c r="A719" t="s">
        <v>722</v>
      </c>
      <c r="B719" s="1">
        <v>45079</v>
      </c>
      <c r="C719" s="2">
        <v>510</v>
      </c>
      <c r="D719" t="s">
        <v>5</v>
      </c>
    </row>
    <row r="720" spans="1:4" x14ac:dyDescent="0.3">
      <c r="A720" t="s">
        <v>723</v>
      </c>
      <c r="B720" s="1">
        <v>45079</v>
      </c>
      <c r="C720" s="2">
        <v>585</v>
      </c>
      <c r="D720" t="s">
        <v>5</v>
      </c>
    </row>
    <row r="721" spans="1:4" x14ac:dyDescent="0.3">
      <c r="A721" t="s">
        <v>724</v>
      </c>
      <c r="B721" s="1">
        <v>45079</v>
      </c>
      <c r="C721" s="2">
        <v>195</v>
      </c>
      <c r="D721" t="s">
        <v>5</v>
      </c>
    </row>
    <row r="722" spans="1:4" x14ac:dyDescent="0.3">
      <c r="A722" t="s">
        <v>725</v>
      </c>
      <c r="B722" s="1">
        <v>45080</v>
      </c>
      <c r="C722" s="2">
        <v>50</v>
      </c>
      <c r="D722" t="s">
        <v>5</v>
      </c>
    </row>
    <row r="723" spans="1:4" x14ac:dyDescent="0.3">
      <c r="A723" t="s">
        <v>726</v>
      </c>
      <c r="B723" s="1">
        <v>45080</v>
      </c>
      <c r="C723" s="2">
        <v>249</v>
      </c>
      <c r="D723" t="s">
        <v>5</v>
      </c>
    </row>
    <row r="724" spans="1:4" x14ac:dyDescent="0.3">
      <c r="A724" t="s">
        <v>727</v>
      </c>
      <c r="B724" s="1">
        <v>45086</v>
      </c>
      <c r="C724" s="2">
        <v>459.51</v>
      </c>
      <c r="D724" t="s">
        <v>5</v>
      </c>
    </row>
    <row r="725" spans="1:4" x14ac:dyDescent="0.3">
      <c r="A725" t="s">
        <v>728</v>
      </c>
      <c r="B725" s="1">
        <v>45086</v>
      </c>
      <c r="C725" s="2">
        <v>365</v>
      </c>
      <c r="D725" t="s">
        <v>5</v>
      </c>
    </row>
    <row r="726" spans="1:4" x14ac:dyDescent="0.3">
      <c r="A726" t="s">
        <v>729</v>
      </c>
      <c r="B726" s="1">
        <v>45092</v>
      </c>
      <c r="C726" s="2">
        <v>1361</v>
      </c>
      <c r="D726" t="s">
        <v>5</v>
      </c>
    </row>
    <row r="727" spans="1:4" x14ac:dyDescent="0.3">
      <c r="A727" t="s">
        <v>730</v>
      </c>
      <c r="B727" s="1">
        <v>45093</v>
      </c>
      <c r="C727" s="2">
        <v>105</v>
      </c>
      <c r="D727" t="s">
        <v>5</v>
      </c>
    </row>
    <row r="728" spans="1:4" x14ac:dyDescent="0.3">
      <c r="A728" t="s">
        <v>731</v>
      </c>
      <c r="B728" s="1">
        <v>45097</v>
      </c>
      <c r="C728" s="2">
        <v>87</v>
      </c>
      <c r="D728" t="s">
        <v>5</v>
      </c>
    </row>
    <row r="729" spans="1:4" x14ac:dyDescent="0.3">
      <c r="A729" t="s">
        <v>732</v>
      </c>
      <c r="B729" s="1">
        <v>45099</v>
      </c>
      <c r="C729" s="2">
        <v>150</v>
      </c>
      <c r="D729" t="s">
        <v>5</v>
      </c>
    </row>
    <row r="730" spans="1:4" x14ac:dyDescent="0.3">
      <c r="A730" t="s">
        <v>733</v>
      </c>
      <c r="B730" s="1">
        <v>45099</v>
      </c>
      <c r="C730" s="2">
        <v>520</v>
      </c>
      <c r="D730" t="s">
        <v>5</v>
      </c>
    </row>
    <row r="731" spans="1:4" x14ac:dyDescent="0.3">
      <c r="A731" t="s">
        <v>734</v>
      </c>
      <c r="B731" s="1">
        <v>45100</v>
      </c>
      <c r="C731" s="2">
        <v>1405</v>
      </c>
      <c r="D731" t="s">
        <v>5</v>
      </c>
    </row>
    <row r="732" spans="1:4" x14ac:dyDescent="0.3">
      <c r="A732" t="s">
        <v>735</v>
      </c>
      <c r="B732" s="1">
        <v>45101</v>
      </c>
      <c r="C732" s="2">
        <v>72</v>
      </c>
      <c r="D732" t="s">
        <v>5</v>
      </c>
    </row>
    <row r="733" spans="1:4" x14ac:dyDescent="0.3">
      <c r="A733" t="s">
        <v>736</v>
      </c>
      <c r="B733" s="1">
        <v>45105</v>
      </c>
      <c r="C733" s="2">
        <v>350</v>
      </c>
      <c r="D733" t="s">
        <v>5</v>
      </c>
    </row>
    <row r="734" spans="1:4" x14ac:dyDescent="0.3">
      <c r="A734" t="s">
        <v>737</v>
      </c>
      <c r="B734" s="1">
        <v>45106</v>
      </c>
      <c r="C734" s="2">
        <v>270</v>
      </c>
      <c r="D734" t="s">
        <v>5</v>
      </c>
    </row>
    <row r="735" spans="1:4" x14ac:dyDescent="0.3">
      <c r="A735" t="s">
        <v>738</v>
      </c>
      <c r="B735" s="1">
        <v>45106</v>
      </c>
      <c r="C735" s="2">
        <v>1589</v>
      </c>
      <c r="D735" t="s">
        <v>5</v>
      </c>
    </row>
    <row r="736" spans="1:4" x14ac:dyDescent="0.3">
      <c r="A736" t="s">
        <v>739</v>
      </c>
      <c r="B736" s="1">
        <v>45107</v>
      </c>
      <c r="C736" s="2">
        <v>130</v>
      </c>
      <c r="D736" t="s">
        <v>5</v>
      </c>
    </row>
    <row r="737" spans="1:4" x14ac:dyDescent="0.3">
      <c r="A737" t="s">
        <v>740</v>
      </c>
      <c r="B737" s="1">
        <v>45108</v>
      </c>
      <c r="C737" s="2">
        <v>300</v>
      </c>
      <c r="D737" t="s">
        <v>5</v>
      </c>
    </row>
    <row r="738" spans="1:4" x14ac:dyDescent="0.3">
      <c r="A738" t="s">
        <v>741</v>
      </c>
      <c r="B738" s="1">
        <v>45108</v>
      </c>
      <c r="C738" s="2">
        <v>115</v>
      </c>
      <c r="D738" t="s">
        <v>5</v>
      </c>
    </row>
    <row r="739" spans="1:4" x14ac:dyDescent="0.3">
      <c r="A739" t="s">
        <v>742</v>
      </c>
      <c r="B739" s="1">
        <v>45112</v>
      </c>
      <c r="C739" s="2">
        <v>90</v>
      </c>
      <c r="D739" t="s">
        <v>5</v>
      </c>
    </row>
    <row r="740" spans="1:4" x14ac:dyDescent="0.3">
      <c r="A740" t="s">
        <v>743</v>
      </c>
      <c r="B740" s="1">
        <v>45118</v>
      </c>
      <c r="C740" s="2">
        <v>1050</v>
      </c>
      <c r="D740" t="s">
        <v>5</v>
      </c>
    </row>
    <row r="741" spans="1:4" x14ac:dyDescent="0.3">
      <c r="A741" t="s">
        <v>744</v>
      </c>
      <c r="B741" s="1">
        <v>45119</v>
      </c>
      <c r="C741" s="2">
        <v>2020</v>
      </c>
      <c r="D741" t="s">
        <v>5</v>
      </c>
    </row>
    <row r="742" spans="1:4" x14ac:dyDescent="0.3">
      <c r="A742" t="s">
        <v>745</v>
      </c>
      <c r="B742" s="1">
        <v>45120</v>
      </c>
      <c r="C742" s="2">
        <v>601</v>
      </c>
      <c r="D742" t="s">
        <v>5</v>
      </c>
    </row>
    <row r="743" spans="1:4" x14ac:dyDescent="0.3">
      <c r="A743" t="s">
        <v>746</v>
      </c>
      <c r="B743" s="1">
        <v>45127</v>
      </c>
      <c r="C743" s="2">
        <v>80</v>
      </c>
      <c r="D743" t="s">
        <v>5</v>
      </c>
    </row>
    <row r="744" spans="1:4" x14ac:dyDescent="0.3">
      <c r="A744" t="s">
        <v>747</v>
      </c>
      <c r="B744" s="1">
        <v>45128</v>
      </c>
      <c r="C744" s="2">
        <v>1155</v>
      </c>
      <c r="D744" t="s">
        <v>5</v>
      </c>
    </row>
    <row r="745" spans="1:4" x14ac:dyDescent="0.3">
      <c r="A745" t="s">
        <v>748</v>
      </c>
      <c r="B745" s="1">
        <v>45134</v>
      </c>
      <c r="C745" s="2">
        <v>430</v>
      </c>
      <c r="D745" t="s">
        <v>5</v>
      </c>
    </row>
    <row r="746" spans="1:4" x14ac:dyDescent="0.3">
      <c r="A746" t="s">
        <v>749</v>
      </c>
      <c r="B746" s="1">
        <v>45135</v>
      </c>
      <c r="C746" s="2">
        <v>780</v>
      </c>
      <c r="D746" t="s">
        <v>5</v>
      </c>
    </row>
    <row r="747" spans="1:4" x14ac:dyDescent="0.3">
      <c r="A747" t="s">
        <v>750</v>
      </c>
      <c r="B747" s="1">
        <v>45136</v>
      </c>
      <c r="C747" s="2">
        <v>64</v>
      </c>
      <c r="D747" t="s">
        <v>5</v>
      </c>
    </row>
    <row r="748" spans="1:4" x14ac:dyDescent="0.3">
      <c r="A748" t="s">
        <v>751</v>
      </c>
      <c r="B748" s="1">
        <v>45140</v>
      </c>
      <c r="C748" s="2">
        <v>810</v>
      </c>
      <c r="D748" t="s">
        <v>5</v>
      </c>
    </row>
    <row r="749" spans="1:4" x14ac:dyDescent="0.3">
      <c r="A749" t="s">
        <v>752</v>
      </c>
      <c r="B749" s="1">
        <v>45140</v>
      </c>
      <c r="C749" s="2">
        <v>615</v>
      </c>
      <c r="D749" t="s">
        <v>5</v>
      </c>
    </row>
    <row r="750" spans="1:4" x14ac:dyDescent="0.3">
      <c r="A750" t="s">
        <v>753</v>
      </c>
      <c r="B750" s="1">
        <v>45141</v>
      </c>
      <c r="C750" s="2">
        <v>1500</v>
      </c>
      <c r="D750" t="s">
        <v>5</v>
      </c>
    </row>
    <row r="751" spans="1:4" x14ac:dyDescent="0.3">
      <c r="A751" t="s">
        <v>754</v>
      </c>
      <c r="B751" s="1">
        <v>45143</v>
      </c>
      <c r="C751" s="2">
        <v>102</v>
      </c>
      <c r="D751" t="s">
        <v>5</v>
      </c>
    </row>
    <row r="752" spans="1:4" x14ac:dyDescent="0.3">
      <c r="A752" t="s">
        <v>755</v>
      </c>
      <c r="B752" s="1">
        <v>45143</v>
      </c>
      <c r="C752" s="2">
        <v>249</v>
      </c>
      <c r="D752" t="s">
        <v>5</v>
      </c>
    </row>
    <row r="753" spans="1:4" x14ac:dyDescent="0.3">
      <c r="A753" t="s">
        <v>756</v>
      </c>
      <c r="B753" s="1">
        <v>45145</v>
      </c>
      <c r="C753" s="2">
        <v>345</v>
      </c>
      <c r="D753" t="s">
        <v>5</v>
      </c>
    </row>
    <row r="754" spans="1:4" x14ac:dyDescent="0.3">
      <c r="A754" t="s">
        <v>757</v>
      </c>
      <c r="B754" s="1">
        <v>45147</v>
      </c>
      <c r="C754" s="2">
        <v>1250</v>
      </c>
      <c r="D754" t="s">
        <v>5</v>
      </c>
    </row>
    <row r="755" spans="1:4" x14ac:dyDescent="0.3">
      <c r="A755" t="s">
        <v>758</v>
      </c>
      <c r="B755" s="1">
        <v>45148</v>
      </c>
      <c r="C755" s="2">
        <v>34</v>
      </c>
      <c r="D755" t="s">
        <v>5</v>
      </c>
    </row>
    <row r="756" spans="1:4" x14ac:dyDescent="0.3">
      <c r="A756" t="s">
        <v>759</v>
      </c>
      <c r="B756" s="1">
        <v>45148</v>
      </c>
      <c r="C756" s="2">
        <v>205</v>
      </c>
      <c r="D756" t="s">
        <v>5</v>
      </c>
    </row>
    <row r="757" spans="1:4" x14ac:dyDescent="0.3">
      <c r="A757" t="s">
        <v>760</v>
      </c>
      <c r="B757" s="1">
        <v>45149</v>
      </c>
      <c r="C757" s="2">
        <v>0</v>
      </c>
      <c r="D757" t="s">
        <v>5</v>
      </c>
    </row>
    <row r="758" spans="1:4" x14ac:dyDescent="0.3">
      <c r="A758" t="s">
        <v>761</v>
      </c>
      <c r="B758" s="1">
        <v>45149</v>
      </c>
      <c r="C758" s="2">
        <v>165</v>
      </c>
      <c r="D758" t="s">
        <v>5</v>
      </c>
    </row>
    <row r="759" spans="1:4" x14ac:dyDescent="0.3">
      <c r="A759" t="s">
        <v>762</v>
      </c>
      <c r="B759" s="1">
        <v>45153</v>
      </c>
      <c r="C759" s="2">
        <v>40</v>
      </c>
      <c r="D759" t="s">
        <v>5</v>
      </c>
    </row>
    <row r="760" spans="1:4" x14ac:dyDescent="0.3">
      <c r="A760" t="s">
        <v>763</v>
      </c>
      <c r="B760" s="1">
        <v>45154</v>
      </c>
      <c r="C760" s="2">
        <v>1099.22</v>
      </c>
      <c r="D760" t="s">
        <v>5</v>
      </c>
    </row>
    <row r="761" spans="1:4" x14ac:dyDescent="0.3">
      <c r="A761" t="s">
        <v>764</v>
      </c>
      <c r="B761" s="1">
        <v>45156</v>
      </c>
      <c r="C761" s="2">
        <v>342</v>
      </c>
      <c r="D761" t="s">
        <v>5</v>
      </c>
    </row>
    <row r="762" spans="1:4" x14ac:dyDescent="0.3">
      <c r="A762" t="s">
        <v>765</v>
      </c>
      <c r="B762" s="1">
        <v>45160</v>
      </c>
      <c r="C762" s="2">
        <v>638</v>
      </c>
      <c r="D762" t="s">
        <v>5</v>
      </c>
    </row>
    <row r="763" spans="1:4" x14ac:dyDescent="0.3">
      <c r="A763" t="s">
        <v>766</v>
      </c>
      <c r="B763" s="1">
        <v>45160</v>
      </c>
      <c r="C763" s="2">
        <v>1473.13</v>
      </c>
      <c r="D763" t="s">
        <v>5</v>
      </c>
    </row>
    <row r="764" spans="1:4" x14ac:dyDescent="0.3">
      <c r="A764" t="s">
        <v>767</v>
      </c>
      <c r="B764" s="1">
        <v>45161</v>
      </c>
      <c r="C764" s="2">
        <v>1527.19</v>
      </c>
      <c r="D764" t="s">
        <v>5</v>
      </c>
    </row>
    <row r="765" spans="1:4" x14ac:dyDescent="0.3">
      <c r="A765" t="s">
        <v>768</v>
      </c>
      <c r="B765" s="1">
        <v>45162</v>
      </c>
      <c r="C765" s="2">
        <v>150</v>
      </c>
      <c r="D765" t="s">
        <v>5</v>
      </c>
    </row>
    <row r="766" spans="1:4" x14ac:dyDescent="0.3">
      <c r="A766" t="s">
        <v>769</v>
      </c>
      <c r="B766" s="1">
        <v>45162</v>
      </c>
      <c r="C766" s="2">
        <v>165</v>
      </c>
      <c r="D766" t="s">
        <v>5</v>
      </c>
    </row>
    <row r="767" spans="1:4" x14ac:dyDescent="0.3">
      <c r="A767" t="s">
        <v>770</v>
      </c>
      <c r="B767" s="1">
        <v>45163</v>
      </c>
      <c r="C767" s="2">
        <v>2065.77</v>
      </c>
      <c r="D767" t="s">
        <v>5</v>
      </c>
    </row>
    <row r="768" spans="1:4" x14ac:dyDescent="0.3">
      <c r="A768" t="s">
        <v>771</v>
      </c>
      <c r="B768" s="1">
        <v>45164</v>
      </c>
      <c r="C768" s="2">
        <v>156</v>
      </c>
      <c r="D768" t="s">
        <v>5</v>
      </c>
    </row>
    <row r="769" spans="1:4" x14ac:dyDescent="0.3">
      <c r="A769" t="s">
        <v>772</v>
      </c>
      <c r="B769" s="1">
        <v>45165</v>
      </c>
      <c r="C769" s="2">
        <v>345</v>
      </c>
      <c r="D769" t="s">
        <v>5</v>
      </c>
    </row>
    <row r="770" spans="1:4" x14ac:dyDescent="0.3">
      <c r="A770" t="s">
        <v>773</v>
      </c>
      <c r="B770" s="1">
        <v>45165</v>
      </c>
      <c r="C770" s="2">
        <v>350</v>
      </c>
      <c r="D770" t="s">
        <v>5</v>
      </c>
    </row>
    <row r="771" spans="1:4" x14ac:dyDescent="0.3">
      <c r="A771" t="s">
        <v>774</v>
      </c>
      <c r="B771" s="1">
        <v>45166</v>
      </c>
      <c r="C771" s="2">
        <v>420</v>
      </c>
      <c r="D771" t="s">
        <v>5</v>
      </c>
    </row>
    <row r="772" spans="1:4" x14ac:dyDescent="0.3">
      <c r="A772" t="s">
        <v>775</v>
      </c>
      <c r="B772" s="1">
        <v>45166</v>
      </c>
      <c r="C772" s="2">
        <v>4115</v>
      </c>
      <c r="D772" t="s">
        <v>5</v>
      </c>
    </row>
    <row r="773" spans="1:4" x14ac:dyDescent="0.3">
      <c r="A773" t="s">
        <v>776</v>
      </c>
      <c r="B773" s="1">
        <v>45166</v>
      </c>
      <c r="C773" s="2">
        <v>1530</v>
      </c>
      <c r="D773" t="s">
        <v>5</v>
      </c>
    </row>
    <row r="774" spans="1:4" x14ac:dyDescent="0.3">
      <c r="A774" t="s">
        <v>777</v>
      </c>
      <c r="B774" s="1">
        <v>45166</v>
      </c>
      <c r="C774" s="2">
        <v>1185</v>
      </c>
      <c r="D774" t="s">
        <v>5</v>
      </c>
    </row>
    <row r="775" spans="1:4" x14ac:dyDescent="0.3">
      <c r="A775" t="s">
        <v>778</v>
      </c>
      <c r="B775" s="1">
        <v>45166</v>
      </c>
      <c r="C775" s="2">
        <v>560</v>
      </c>
      <c r="D775" t="s">
        <v>5</v>
      </c>
    </row>
    <row r="776" spans="1:4" x14ac:dyDescent="0.3">
      <c r="A776" t="s">
        <v>779</v>
      </c>
      <c r="B776" s="1">
        <v>45167</v>
      </c>
      <c r="C776" s="2">
        <v>100</v>
      </c>
      <c r="D776" t="s">
        <v>5</v>
      </c>
    </row>
    <row r="777" spans="1:4" x14ac:dyDescent="0.3">
      <c r="A777" t="s">
        <v>780</v>
      </c>
      <c r="B777" s="1">
        <v>45167</v>
      </c>
      <c r="C777" s="2">
        <v>300</v>
      </c>
      <c r="D777" t="s">
        <v>5</v>
      </c>
    </row>
    <row r="778" spans="1:4" x14ac:dyDescent="0.3">
      <c r="A778" t="s">
        <v>781</v>
      </c>
      <c r="B778" s="1">
        <v>45167</v>
      </c>
      <c r="C778" s="2">
        <v>450</v>
      </c>
      <c r="D778" t="s">
        <v>5</v>
      </c>
    </row>
    <row r="779" spans="1:4" x14ac:dyDescent="0.3">
      <c r="A779" t="s">
        <v>782</v>
      </c>
      <c r="B779" s="1">
        <v>45167</v>
      </c>
      <c r="C779" s="2">
        <v>290</v>
      </c>
      <c r="D779" t="s">
        <v>5</v>
      </c>
    </row>
    <row r="780" spans="1:4" x14ac:dyDescent="0.3">
      <c r="A780" t="s">
        <v>783</v>
      </c>
      <c r="B780" s="1">
        <v>45167</v>
      </c>
      <c r="C780" s="2">
        <v>1075</v>
      </c>
      <c r="D780" t="s">
        <v>5</v>
      </c>
    </row>
    <row r="781" spans="1:4" x14ac:dyDescent="0.3">
      <c r="A781" t="s">
        <v>784</v>
      </c>
      <c r="B781" s="1">
        <v>45168</v>
      </c>
      <c r="C781" s="2">
        <v>715</v>
      </c>
      <c r="D781" t="s">
        <v>5</v>
      </c>
    </row>
    <row r="782" spans="1:4" x14ac:dyDescent="0.3">
      <c r="A782" t="s">
        <v>785</v>
      </c>
      <c r="B782" s="1">
        <v>45168</v>
      </c>
      <c r="C782" s="2">
        <v>1440</v>
      </c>
      <c r="D782" t="s">
        <v>5</v>
      </c>
    </row>
    <row r="783" spans="1:4" x14ac:dyDescent="0.3">
      <c r="A783" t="s">
        <v>786</v>
      </c>
      <c r="B783" s="1">
        <v>45168</v>
      </c>
      <c r="C783" s="2">
        <v>45</v>
      </c>
      <c r="D783" t="s">
        <v>5</v>
      </c>
    </row>
    <row r="784" spans="1:4" x14ac:dyDescent="0.3">
      <c r="A784" t="s">
        <v>787</v>
      </c>
      <c r="B784" s="1">
        <v>45169</v>
      </c>
      <c r="C784" s="2">
        <v>825</v>
      </c>
      <c r="D784" t="s">
        <v>5</v>
      </c>
    </row>
    <row r="785" spans="1:4" x14ac:dyDescent="0.3">
      <c r="A785" t="s">
        <v>788</v>
      </c>
      <c r="B785" s="1">
        <v>45170</v>
      </c>
      <c r="C785" s="2">
        <v>840</v>
      </c>
      <c r="D785" t="s">
        <v>5</v>
      </c>
    </row>
    <row r="786" spans="1:4" x14ac:dyDescent="0.3">
      <c r="A786" t="s">
        <v>789</v>
      </c>
      <c r="B786" s="1">
        <v>45170</v>
      </c>
      <c r="C786" s="2">
        <v>1140</v>
      </c>
      <c r="D786" t="s">
        <v>5</v>
      </c>
    </row>
    <row r="787" spans="1:4" x14ac:dyDescent="0.3">
      <c r="A787" t="s">
        <v>790</v>
      </c>
      <c r="B787" s="1">
        <v>45171</v>
      </c>
      <c r="C787" s="2">
        <v>146</v>
      </c>
      <c r="D787" t="s">
        <v>5</v>
      </c>
    </row>
    <row r="788" spans="1:4" x14ac:dyDescent="0.3">
      <c r="A788" t="s">
        <v>791</v>
      </c>
      <c r="B788" s="1">
        <v>45174</v>
      </c>
      <c r="C788" s="2">
        <v>275</v>
      </c>
      <c r="D788" t="s">
        <v>5</v>
      </c>
    </row>
    <row r="789" spans="1:4" x14ac:dyDescent="0.3">
      <c r="A789" t="s">
        <v>792</v>
      </c>
      <c r="B789" s="1">
        <v>45174</v>
      </c>
      <c r="C789" s="2">
        <v>475</v>
      </c>
      <c r="D789" t="s">
        <v>5</v>
      </c>
    </row>
    <row r="790" spans="1:4" x14ac:dyDescent="0.3">
      <c r="A790" t="s">
        <v>793</v>
      </c>
      <c r="B790" s="1">
        <v>45174</v>
      </c>
      <c r="C790" s="2">
        <v>240</v>
      </c>
      <c r="D790" t="s">
        <v>5</v>
      </c>
    </row>
    <row r="791" spans="1:4" x14ac:dyDescent="0.3">
      <c r="A791" t="s">
        <v>794</v>
      </c>
      <c r="B791" s="1">
        <v>45175</v>
      </c>
      <c r="C791" s="2">
        <v>260</v>
      </c>
      <c r="D791" t="s">
        <v>5</v>
      </c>
    </row>
    <row r="792" spans="1:4" x14ac:dyDescent="0.3">
      <c r="A792" t="s">
        <v>795</v>
      </c>
      <c r="B792" s="1">
        <v>45177</v>
      </c>
      <c r="C792" s="2">
        <v>48</v>
      </c>
      <c r="D792" t="s">
        <v>5</v>
      </c>
    </row>
    <row r="793" spans="1:4" x14ac:dyDescent="0.3">
      <c r="A793" t="s">
        <v>796</v>
      </c>
      <c r="B793" s="1">
        <v>45178</v>
      </c>
      <c r="C793" s="2">
        <v>800</v>
      </c>
      <c r="D793" t="s">
        <v>5</v>
      </c>
    </row>
    <row r="794" spans="1:4" x14ac:dyDescent="0.3">
      <c r="A794" t="s">
        <v>797</v>
      </c>
      <c r="B794" s="1">
        <v>45178</v>
      </c>
      <c r="C794" s="2">
        <v>743.32</v>
      </c>
      <c r="D794" t="s">
        <v>5</v>
      </c>
    </row>
    <row r="795" spans="1:4" x14ac:dyDescent="0.3">
      <c r="A795" t="s">
        <v>798</v>
      </c>
      <c r="B795" s="1">
        <v>45181</v>
      </c>
      <c r="C795" s="2">
        <v>600</v>
      </c>
      <c r="D795" t="s">
        <v>5</v>
      </c>
    </row>
    <row r="796" spans="1:4" x14ac:dyDescent="0.3">
      <c r="A796" t="s">
        <v>799</v>
      </c>
      <c r="B796" s="1">
        <v>45183</v>
      </c>
      <c r="C796" s="2">
        <v>230</v>
      </c>
      <c r="D796" t="s">
        <v>5</v>
      </c>
    </row>
    <row r="797" spans="1:4" x14ac:dyDescent="0.3">
      <c r="A797" t="s">
        <v>800</v>
      </c>
      <c r="B797" s="1">
        <v>45184</v>
      </c>
      <c r="C797" s="2">
        <v>36</v>
      </c>
      <c r="D797" t="s">
        <v>5</v>
      </c>
    </row>
    <row r="798" spans="1:4" x14ac:dyDescent="0.3">
      <c r="A798" t="s">
        <v>801</v>
      </c>
      <c r="B798" s="1">
        <v>45184</v>
      </c>
      <c r="C798" s="2">
        <v>90</v>
      </c>
      <c r="D798" t="s">
        <v>5</v>
      </c>
    </row>
    <row r="799" spans="1:4" x14ac:dyDescent="0.3">
      <c r="A799" t="s">
        <v>802</v>
      </c>
      <c r="B799" s="1">
        <v>45185</v>
      </c>
      <c r="C799" s="2">
        <v>1120</v>
      </c>
      <c r="D799" t="s">
        <v>5</v>
      </c>
    </row>
    <row r="800" spans="1:4" x14ac:dyDescent="0.3">
      <c r="A800" t="s">
        <v>803</v>
      </c>
      <c r="B800" s="1">
        <v>45192</v>
      </c>
      <c r="C800" s="2">
        <v>0</v>
      </c>
      <c r="D800" t="s">
        <v>5</v>
      </c>
    </row>
    <row r="801" spans="1:4" x14ac:dyDescent="0.3">
      <c r="A801" t="s">
        <v>804</v>
      </c>
      <c r="B801" s="1">
        <v>45203</v>
      </c>
      <c r="C801" s="2">
        <v>110</v>
      </c>
      <c r="D801" t="s">
        <v>5</v>
      </c>
    </row>
    <row r="802" spans="1:4" x14ac:dyDescent="0.3">
      <c r="A802" t="s">
        <v>805</v>
      </c>
      <c r="B802" s="1">
        <v>45205</v>
      </c>
      <c r="C802" s="2">
        <v>165</v>
      </c>
      <c r="D802" t="s">
        <v>5</v>
      </c>
    </row>
    <row r="803" spans="1:4" x14ac:dyDescent="0.3">
      <c r="A803" t="s">
        <v>806</v>
      </c>
      <c r="B803" s="1">
        <v>45208</v>
      </c>
      <c r="C803" s="2">
        <v>225</v>
      </c>
      <c r="D803" t="s">
        <v>5</v>
      </c>
    </row>
    <row r="804" spans="1:4" x14ac:dyDescent="0.3">
      <c r="A804" t="s">
        <v>807</v>
      </c>
      <c r="B804" s="1">
        <v>45209</v>
      </c>
      <c r="C804" s="2">
        <v>240</v>
      </c>
      <c r="D804" t="s">
        <v>5</v>
      </c>
    </row>
    <row r="805" spans="1:4" x14ac:dyDescent="0.3">
      <c r="A805" t="s">
        <v>808</v>
      </c>
      <c r="B805" s="1">
        <v>45210</v>
      </c>
      <c r="C805" s="2">
        <v>110</v>
      </c>
      <c r="D805" t="s">
        <v>5</v>
      </c>
    </row>
    <row r="806" spans="1:4" x14ac:dyDescent="0.3">
      <c r="A806" t="s">
        <v>809</v>
      </c>
      <c r="B806" s="1">
        <v>45210</v>
      </c>
      <c r="C806" s="2">
        <v>607</v>
      </c>
      <c r="D806" t="s">
        <v>5</v>
      </c>
    </row>
    <row r="807" spans="1:4" x14ac:dyDescent="0.3">
      <c r="A807" t="s">
        <v>810</v>
      </c>
      <c r="B807" s="1">
        <v>45211</v>
      </c>
      <c r="C807" s="2">
        <v>360</v>
      </c>
      <c r="D807" t="s">
        <v>5</v>
      </c>
    </row>
    <row r="808" spans="1:4" x14ac:dyDescent="0.3">
      <c r="A808" t="s">
        <v>811</v>
      </c>
      <c r="B808" s="1">
        <v>45211</v>
      </c>
      <c r="C808" s="2">
        <v>1638</v>
      </c>
      <c r="D808" t="s">
        <v>5</v>
      </c>
    </row>
    <row r="809" spans="1:4" x14ac:dyDescent="0.3">
      <c r="A809" t="s">
        <v>812</v>
      </c>
      <c r="B809" s="1">
        <v>45212</v>
      </c>
      <c r="C809" s="2">
        <v>30</v>
      </c>
      <c r="D809" t="s">
        <v>5</v>
      </c>
    </row>
    <row r="810" spans="1:4" x14ac:dyDescent="0.3">
      <c r="A810" t="s">
        <v>813</v>
      </c>
      <c r="B810" s="1">
        <v>45213</v>
      </c>
      <c r="C810" s="2">
        <v>660</v>
      </c>
      <c r="D810" t="s">
        <v>5</v>
      </c>
    </row>
    <row r="811" spans="1:4" x14ac:dyDescent="0.3">
      <c r="A811" t="s">
        <v>814</v>
      </c>
      <c r="B811" s="1">
        <v>45217</v>
      </c>
      <c r="C811" s="2">
        <v>62</v>
      </c>
      <c r="D811" t="s">
        <v>5</v>
      </c>
    </row>
    <row r="812" spans="1:4" x14ac:dyDescent="0.3">
      <c r="A812" t="s">
        <v>815</v>
      </c>
      <c r="B812" s="1">
        <v>45230</v>
      </c>
      <c r="C812" s="2">
        <v>770</v>
      </c>
      <c r="D812" t="s">
        <v>5</v>
      </c>
    </row>
    <row r="813" spans="1:4" x14ac:dyDescent="0.3">
      <c r="A813" t="s">
        <v>816</v>
      </c>
      <c r="B813" s="1">
        <v>45232</v>
      </c>
      <c r="C813" s="2">
        <v>260</v>
      </c>
      <c r="D813" t="s">
        <v>5</v>
      </c>
    </row>
    <row r="814" spans="1:4" x14ac:dyDescent="0.3">
      <c r="A814" t="s">
        <v>817</v>
      </c>
      <c r="B814" s="1">
        <v>45233</v>
      </c>
      <c r="C814" s="2">
        <v>110</v>
      </c>
      <c r="D814" t="s">
        <v>5</v>
      </c>
    </row>
    <row r="815" spans="1:4" x14ac:dyDescent="0.3">
      <c r="A815" t="s">
        <v>818</v>
      </c>
      <c r="B815" s="1">
        <v>45233</v>
      </c>
      <c r="C815" s="2">
        <v>60</v>
      </c>
      <c r="D815" t="s">
        <v>5</v>
      </c>
    </row>
    <row r="816" spans="1:4" x14ac:dyDescent="0.3">
      <c r="A816" t="s">
        <v>819</v>
      </c>
      <c r="B816" s="1">
        <v>45243</v>
      </c>
      <c r="C816" s="2">
        <v>368</v>
      </c>
      <c r="D816" t="s">
        <v>5</v>
      </c>
    </row>
    <row r="817" spans="1:4" x14ac:dyDescent="0.3">
      <c r="A817" t="s">
        <v>820</v>
      </c>
      <c r="B817" s="1">
        <v>45245</v>
      </c>
      <c r="C817" s="2">
        <v>743.32</v>
      </c>
      <c r="D817" t="s">
        <v>5</v>
      </c>
    </row>
    <row r="818" spans="1:4" x14ac:dyDescent="0.3">
      <c r="A818" t="s">
        <v>821</v>
      </c>
      <c r="B818" s="1">
        <v>45245</v>
      </c>
      <c r="C818" s="2">
        <v>190</v>
      </c>
      <c r="D818" t="s">
        <v>5</v>
      </c>
    </row>
    <row r="819" spans="1:4" x14ac:dyDescent="0.3">
      <c r="A819" t="s">
        <v>822</v>
      </c>
      <c r="B819" s="1">
        <v>45260</v>
      </c>
      <c r="C819" s="2">
        <v>306</v>
      </c>
      <c r="D819" t="s">
        <v>5</v>
      </c>
    </row>
    <row r="820" spans="1:4" x14ac:dyDescent="0.3">
      <c r="A820" t="s">
        <v>823</v>
      </c>
      <c r="B820" s="1">
        <v>45260</v>
      </c>
      <c r="C820" s="2">
        <v>36</v>
      </c>
      <c r="D820" t="s">
        <v>5</v>
      </c>
    </row>
    <row r="821" spans="1:4" x14ac:dyDescent="0.3">
      <c r="A821" t="s">
        <v>824</v>
      </c>
      <c r="B821" s="1">
        <v>45262</v>
      </c>
      <c r="C821" s="2">
        <v>1081.2</v>
      </c>
      <c r="D821" t="s">
        <v>5</v>
      </c>
    </row>
    <row r="822" spans="1:4" x14ac:dyDescent="0.3">
      <c r="A822" t="s">
        <v>825</v>
      </c>
      <c r="B822" s="1">
        <v>45264</v>
      </c>
      <c r="C822" s="2">
        <v>2151.75</v>
      </c>
      <c r="D822" t="s">
        <v>5</v>
      </c>
    </row>
    <row r="823" spans="1:4" x14ac:dyDescent="0.3">
      <c r="A823" t="s">
        <v>826</v>
      </c>
      <c r="B823" s="1">
        <v>45268</v>
      </c>
      <c r="C823" s="2">
        <v>500</v>
      </c>
      <c r="D823" t="s">
        <v>5</v>
      </c>
    </row>
    <row r="824" spans="1:4" x14ac:dyDescent="0.3">
      <c r="A824" t="s">
        <v>827</v>
      </c>
      <c r="B824" s="1">
        <v>45268</v>
      </c>
      <c r="C824" s="2">
        <v>72</v>
      </c>
      <c r="D824" t="s">
        <v>5</v>
      </c>
    </row>
    <row r="825" spans="1:4" x14ac:dyDescent="0.3">
      <c r="A825" t="s">
        <v>828</v>
      </c>
      <c r="B825" s="1">
        <v>45268</v>
      </c>
      <c r="C825" s="2">
        <v>1004</v>
      </c>
      <c r="D825" t="s">
        <v>5</v>
      </c>
    </row>
    <row r="826" spans="1:4" x14ac:dyDescent="0.3">
      <c r="A826" t="s">
        <v>829</v>
      </c>
      <c r="B826" s="1">
        <v>45274</v>
      </c>
      <c r="C826" s="2">
        <v>51</v>
      </c>
      <c r="D826" t="s">
        <v>5</v>
      </c>
    </row>
    <row r="827" spans="1:4" x14ac:dyDescent="0.3">
      <c r="A827" t="s">
        <v>830</v>
      </c>
      <c r="B827" s="1">
        <v>45274</v>
      </c>
      <c r="C827" s="2">
        <v>25</v>
      </c>
      <c r="D827" t="s">
        <v>5</v>
      </c>
    </row>
    <row r="828" spans="1:4" x14ac:dyDescent="0.3">
      <c r="A828" t="s">
        <v>831</v>
      </c>
      <c r="B828" s="1">
        <v>45274</v>
      </c>
      <c r="C828" s="2">
        <v>1081.2</v>
      </c>
      <c r="D828" t="s">
        <v>5</v>
      </c>
    </row>
    <row r="829" spans="1:4" x14ac:dyDescent="0.3">
      <c r="A829" t="s">
        <v>832</v>
      </c>
      <c r="B829" s="1">
        <v>45275</v>
      </c>
      <c r="C829" s="2">
        <v>350</v>
      </c>
      <c r="D829" t="s">
        <v>5</v>
      </c>
    </row>
    <row r="830" spans="1:4" x14ac:dyDescent="0.3">
      <c r="A830" t="s">
        <v>833</v>
      </c>
      <c r="B830" s="1">
        <v>45275</v>
      </c>
      <c r="C830" s="2">
        <v>360</v>
      </c>
      <c r="D830" t="s">
        <v>5</v>
      </c>
    </row>
    <row r="831" spans="1:4" x14ac:dyDescent="0.3">
      <c r="A831" t="s">
        <v>834</v>
      </c>
      <c r="B831" s="1">
        <v>45275</v>
      </c>
      <c r="C831" s="2">
        <v>150</v>
      </c>
      <c r="D831" t="s">
        <v>5</v>
      </c>
    </row>
    <row r="832" spans="1:4" x14ac:dyDescent="0.3">
      <c r="A832" t="s">
        <v>835</v>
      </c>
      <c r="B832" s="1">
        <v>45276</v>
      </c>
      <c r="C832" s="2">
        <v>690</v>
      </c>
      <c r="D832" t="s">
        <v>5</v>
      </c>
    </row>
    <row r="833" spans="1:4" x14ac:dyDescent="0.3">
      <c r="A833" t="s">
        <v>836</v>
      </c>
      <c r="B833" s="1">
        <v>45283</v>
      </c>
      <c r="C833" s="2">
        <v>645</v>
      </c>
      <c r="D833" t="s">
        <v>5</v>
      </c>
    </row>
    <row r="834" spans="1:4" x14ac:dyDescent="0.3">
      <c r="A834" t="s">
        <v>837</v>
      </c>
      <c r="B834" s="1">
        <v>45290</v>
      </c>
      <c r="C834" s="2">
        <v>35</v>
      </c>
      <c r="D834" t="s">
        <v>5</v>
      </c>
    </row>
    <row r="835" spans="1:4" x14ac:dyDescent="0.3">
      <c r="A835" t="s">
        <v>838</v>
      </c>
      <c r="B835" s="1">
        <v>45292</v>
      </c>
      <c r="C835" s="2">
        <v>1270</v>
      </c>
      <c r="D835" t="s">
        <v>5</v>
      </c>
    </row>
    <row r="836" spans="1:4" x14ac:dyDescent="0.3">
      <c r="A836" t="s">
        <v>839</v>
      </c>
      <c r="B836" s="1">
        <v>45296</v>
      </c>
      <c r="C836" s="2">
        <v>600</v>
      </c>
      <c r="D836" t="s">
        <v>5</v>
      </c>
    </row>
    <row r="837" spans="1:4" x14ac:dyDescent="0.3">
      <c r="A837" t="s">
        <v>840</v>
      </c>
      <c r="B837" s="1">
        <v>45299</v>
      </c>
      <c r="C837" s="2">
        <v>225</v>
      </c>
      <c r="D837" t="s">
        <v>5</v>
      </c>
    </row>
    <row r="838" spans="1:4" x14ac:dyDescent="0.3">
      <c r="A838" t="s">
        <v>841</v>
      </c>
      <c r="B838" s="1">
        <v>45299</v>
      </c>
      <c r="C838" s="2">
        <v>165</v>
      </c>
      <c r="D838" t="s">
        <v>5</v>
      </c>
    </row>
    <row r="839" spans="1:4" x14ac:dyDescent="0.3">
      <c r="A839" t="s">
        <v>842</v>
      </c>
      <c r="B839" s="1">
        <v>45301</v>
      </c>
      <c r="C839" s="2">
        <v>100</v>
      </c>
      <c r="D839" t="s">
        <v>5</v>
      </c>
    </row>
    <row r="840" spans="1:4" x14ac:dyDescent="0.3">
      <c r="A840" t="s">
        <v>843</v>
      </c>
      <c r="B840" s="1">
        <v>45301</v>
      </c>
      <c r="C840" s="2">
        <v>795</v>
      </c>
      <c r="D840" t="s">
        <v>5</v>
      </c>
    </row>
    <row r="841" spans="1:4" x14ac:dyDescent="0.3">
      <c r="A841" t="s">
        <v>844</v>
      </c>
      <c r="B841" s="1">
        <v>45302</v>
      </c>
      <c r="C841" s="2">
        <v>310</v>
      </c>
      <c r="D841" t="s">
        <v>5</v>
      </c>
    </row>
    <row r="842" spans="1:4" x14ac:dyDescent="0.3">
      <c r="A842" t="s">
        <v>845</v>
      </c>
      <c r="B842" s="1">
        <v>45302</v>
      </c>
      <c r="C842" s="2">
        <v>178</v>
      </c>
      <c r="D842" t="s">
        <v>5</v>
      </c>
    </row>
    <row r="843" spans="1:4" x14ac:dyDescent="0.3">
      <c r="A843" t="s">
        <v>846</v>
      </c>
      <c r="B843" s="1">
        <v>45303</v>
      </c>
      <c r="C843" s="2">
        <v>2890</v>
      </c>
      <c r="D843" t="s">
        <v>5</v>
      </c>
    </row>
    <row r="844" spans="1:4" x14ac:dyDescent="0.3">
      <c r="A844" t="s">
        <v>847</v>
      </c>
      <c r="B844" s="1">
        <v>45303</v>
      </c>
      <c r="C844" s="2">
        <v>369</v>
      </c>
      <c r="D844" t="s">
        <v>5</v>
      </c>
    </row>
    <row r="845" spans="1:4" x14ac:dyDescent="0.3">
      <c r="A845" t="s">
        <v>848</v>
      </c>
      <c r="B845" s="1">
        <v>45303</v>
      </c>
      <c r="C845" s="2">
        <v>745</v>
      </c>
      <c r="D845" t="s">
        <v>5</v>
      </c>
    </row>
    <row r="846" spans="1:4" x14ac:dyDescent="0.3">
      <c r="A846" t="s">
        <v>849</v>
      </c>
      <c r="B846" s="1">
        <v>45307</v>
      </c>
      <c r="C846" s="2">
        <v>1185</v>
      </c>
      <c r="D846" t="s">
        <v>5</v>
      </c>
    </row>
    <row r="847" spans="1:4" x14ac:dyDescent="0.3">
      <c r="A847" t="s">
        <v>850</v>
      </c>
      <c r="B847" s="1">
        <v>45310</v>
      </c>
      <c r="C847" s="2">
        <v>348</v>
      </c>
      <c r="D847" t="s">
        <v>5</v>
      </c>
    </row>
    <row r="848" spans="1:4" x14ac:dyDescent="0.3">
      <c r="A848" t="s">
        <v>851</v>
      </c>
      <c r="B848" s="1">
        <v>45310</v>
      </c>
      <c r="C848" s="2">
        <v>0</v>
      </c>
      <c r="D848" t="s">
        <v>5</v>
      </c>
    </row>
    <row r="849" spans="1:4" x14ac:dyDescent="0.3">
      <c r="A849" t="s">
        <v>852</v>
      </c>
      <c r="B849" s="1">
        <v>45310</v>
      </c>
      <c r="C849" s="2">
        <v>1251</v>
      </c>
      <c r="D849" t="s">
        <v>5</v>
      </c>
    </row>
    <row r="850" spans="1:4" x14ac:dyDescent="0.3">
      <c r="A850" t="s">
        <v>853</v>
      </c>
      <c r="B850" s="1">
        <v>45311</v>
      </c>
      <c r="C850" s="2">
        <v>250</v>
      </c>
      <c r="D850" t="s">
        <v>5</v>
      </c>
    </row>
    <row r="851" spans="1:4" x14ac:dyDescent="0.3">
      <c r="A851" t="s">
        <v>854</v>
      </c>
      <c r="B851" s="1">
        <v>45321</v>
      </c>
      <c r="C851" s="2">
        <v>48</v>
      </c>
      <c r="D851" t="s">
        <v>5</v>
      </c>
    </row>
    <row r="852" spans="1:4" x14ac:dyDescent="0.3">
      <c r="A852" t="s">
        <v>855</v>
      </c>
      <c r="B852" s="1">
        <v>45321</v>
      </c>
      <c r="C852" s="2">
        <v>96</v>
      </c>
      <c r="D852" t="s">
        <v>5</v>
      </c>
    </row>
    <row r="853" spans="1:4" x14ac:dyDescent="0.3">
      <c r="A853" t="s">
        <v>856</v>
      </c>
      <c r="B853" s="1">
        <v>45324</v>
      </c>
      <c r="C853" s="2">
        <v>220</v>
      </c>
      <c r="D853" t="s">
        <v>5</v>
      </c>
    </row>
    <row r="854" spans="1:4" x14ac:dyDescent="0.3">
      <c r="A854" t="s">
        <v>857</v>
      </c>
      <c r="B854" s="1">
        <v>45328</v>
      </c>
      <c r="C854" s="2">
        <v>1695</v>
      </c>
      <c r="D854" t="s">
        <v>5</v>
      </c>
    </row>
    <row r="855" spans="1:4" x14ac:dyDescent="0.3">
      <c r="A855" t="s">
        <v>858</v>
      </c>
      <c r="B855" s="1">
        <v>45328</v>
      </c>
      <c r="C855" s="2">
        <v>300</v>
      </c>
      <c r="D855" t="s">
        <v>5</v>
      </c>
    </row>
    <row r="856" spans="1:4" x14ac:dyDescent="0.3">
      <c r="A856" t="s">
        <v>859</v>
      </c>
      <c r="B856" s="1">
        <v>45328</v>
      </c>
      <c r="C856" s="2">
        <v>150</v>
      </c>
      <c r="D856" t="s">
        <v>5</v>
      </c>
    </row>
    <row r="857" spans="1:4" x14ac:dyDescent="0.3">
      <c r="A857" t="s">
        <v>860</v>
      </c>
      <c r="B857" s="1">
        <v>45330</v>
      </c>
      <c r="C857" s="2">
        <v>165</v>
      </c>
      <c r="D857" t="s">
        <v>5</v>
      </c>
    </row>
    <row r="858" spans="1:4" x14ac:dyDescent="0.3">
      <c r="A858" t="s">
        <v>861</v>
      </c>
      <c r="B858" s="1">
        <v>45331</v>
      </c>
      <c r="C858" s="2">
        <v>310</v>
      </c>
      <c r="D858" t="s">
        <v>5</v>
      </c>
    </row>
    <row r="859" spans="1:4" x14ac:dyDescent="0.3">
      <c r="A859" t="s">
        <v>862</v>
      </c>
      <c r="B859" s="1">
        <v>45336</v>
      </c>
      <c r="C859" s="2">
        <v>50</v>
      </c>
      <c r="D859" t="s">
        <v>5</v>
      </c>
    </row>
    <row r="860" spans="1:4" x14ac:dyDescent="0.3">
      <c r="A860" t="s">
        <v>863</v>
      </c>
      <c r="B860" s="1">
        <v>45336</v>
      </c>
      <c r="C860" s="2">
        <v>332</v>
      </c>
      <c r="D860" t="s">
        <v>5</v>
      </c>
    </row>
    <row r="861" spans="1:4" x14ac:dyDescent="0.3">
      <c r="A861" t="s">
        <v>864</v>
      </c>
      <c r="B861" s="1">
        <v>45337</v>
      </c>
      <c r="C861" s="2">
        <v>150</v>
      </c>
      <c r="D861" t="s">
        <v>5</v>
      </c>
    </row>
    <row r="862" spans="1:4" x14ac:dyDescent="0.3">
      <c r="A862" t="s">
        <v>865</v>
      </c>
      <c r="B862" s="1">
        <v>45338</v>
      </c>
      <c r="C862" s="2">
        <v>384</v>
      </c>
      <c r="D862" t="s">
        <v>5</v>
      </c>
    </row>
    <row r="863" spans="1:4" x14ac:dyDescent="0.3">
      <c r="A863" t="s">
        <v>866</v>
      </c>
      <c r="B863" s="1">
        <v>45338</v>
      </c>
      <c r="C863" s="2">
        <v>0</v>
      </c>
      <c r="D863" t="s">
        <v>5</v>
      </c>
    </row>
    <row r="864" spans="1:4" x14ac:dyDescent="0.3">
      <c r="A864" t="s">
        <v>867</v>
      </c>
      <c r="B864" s="1">
        <v>45339</v>
      </c>
      <c r="C864" s="2">
        <v>0</v>
      </c>
      <c r="D864" t="s">
        <v>5</v>
      </c>
    </row>
    <row r="865" spans="1:4" x14ac:dyDescent="0.3">
      <c r="A865" t="s">
        <v>868</v>
      </c>
      <c r="B865" s="1">
        <v>45339</v>
      </c>
      <c r="C865" s="2">
        <v>295</v>
      </c>
      <c r="D865" t="s">
        <v>5</v>
      </c>
    </row>
    <row r="866" spans="1:4" x14ac:dyDescent="0.3">
      <c r="A866" t="s">
        <v>869</v>
      </c>
      <c r="B866" s="1">
        <v>45341</v>
      </c>
      <c r="C866" s="2">
        <v>102</v>
      </c>
      <c r="D866" t="s">
        <v>5</v>
      </c>
    </row>
    <row r="867" spans="1:4" x14ac:dyDescent="0.3">
      <c r="A867" t="s">
        <v>870</v>
      </c>
      <c r="B867" s="1">
        <v>45341</v>
      </c>
      <c r="C867" s="2">
        <v>0</v>
      </c>
      <c r="D867" t="s">
        <v>5</v>
      </c>
    </row>
    <row r="868" spans="1:4" x14ac:dyDescent="0.3">
      <c r="A868" t="s">
        <v>871</v>
      </c>
      <c r="B868" s="1">
        <v>45342</v>
      </c>
      <c r="C868" s="2">
        <v>304</v>
      </c>
      <c r="D868" t="s">
        <v>5</v>
      </c>
    </row>
    <row r="869" spans="1:4" x14ac:dyDescent="0.3">
      <c r="A869" t="s">
        <v>872</v>
      </c>
      <c r="B869" s="1">
        <v>45344</v>
      </c>
      <c r="C869" s="2">
        <v>300</v>
      </c>
      <c r="D869" t="s">
        <v>5</v>
      </c>
    </row>
    <row r="870" spans="1:4" x14ac:dyDescent="0.3">
      <c r="A870" t="s">
        <v>873</v>
      </c>
      <c r="B870" s="1">
        <v>45345</v>
      </c>
      <c r="C870" s="2">
        <v>1290</v>
      </c>
      <c r="D870" t="s">
        <v>5</v>
      </c>
    </row>
    <row r="871" spans="1:4" x14ac:dyDescent="0.3">
      <c r="A871" t="s">
        <v>874</v>
      </c>
      <c r="B871" s="1">
        <v>45346</v>
      </c>
      <c r="C871" s="2">
        <v>2375</v>
      </c>
      <c r="D871" t="s">
        <v>5</v>
      </c>
    </row>
    <row r="872" spans="1:4" x14ac:dyDescent="0.3">
      <c r="A872" t="s">
        <v>875</v>
      </c>
      <c r="B872" s="1">
        <v>45346</v>
      </c>
      <c r="C872" s="2">
        <v>320</v>
      </c>
      <c r="D872" t="s">
        <v>5</v>
      </c>
    </row>
    <row r="873" spans="1:4" x14ac:dyDescent="0.3">
      <c r="A873" t="s">
        <v>876</v>
      </c>
      <c r="B873" s="1">
        <v>45346</v>
      </c>
      <c r="C873" s="2">
        <v>1170</v>
      </c>
      <c r="D873" t="s">
        <v>5</v>
      </c>
    </row>
    <row r="874" spans="1:4" x14ac:dyDescent="0.3">
      <c r="A874" t="s">
        <v>877</v>
      </c>
      <c r="B874" s="1">
        <v>45346</v>
      </c>
      <c r="C874" s="2">
        <v>195</v>
      </c>
      <c r="D874" t="s">
        <v>5</v>
      </c>
    </row>
    <row r="875" spans="1:4" x14ac:dyDescent="0.3">
      <c r="A875" t="s">
        <v>878</v>
      </c>
      <c r="B875" s="1">
        <v>45346</v>
      </c>
      <c r="C875" s="2">
        <v>83</v>
      </c>
      <c r="D875" t="s">
        <v>5</v>
      </c>
    </row>
    <row r="876" spans="1:4" x14ac:dyDescent="0.3">
      <c r="A876" t="s">
        <v>879</v>
      </c>
      <c r="B876" s="1">
        <v>45346</v>
      </c>
      <c r="C876" s="2">
        <v>56</v>
      </c>
      <c r="D876" t="s">
        <v>5</v>
      </c>
    </row>
    <row r="877" spans="1:4" x14ac:dyDescent="0.3">
      <c r="A877" t="s">
        <v>880</v>
      </c>
      <c r="B877" s="1">
        <v>45346</v>
      </c>
      <c r="C877" s="2">
        <v>930</v>
      </c>
      <c r="D877" t="s">
        <v>5</v>
      </c>
    </row>
    <row r="878" spans="1:4" x14ac:dyDescent="0.3">
      <c r="A878" t="s">
        <v>881</v>
      </c>
      <c r="B878" s="1">
        <v>45346</v>
      </c>
      <c r="C878" s="2">
        <v>1634</v>
      </c>
      <c r="D878" t="s">
        <v>5</v>
      </c>
    </row>
    <row r="879" spans="1:4" x14ac:dyDescent="0.3">
      <c r="A879" t="s">
        <v>882</v>
      </c>
      <c r="B879" s="1">
        <v>45346</v>
      </c>
      <c r="C879" s="2">
        <v>315</v>
      </c>
      <c r="D879" t="s">
        <v>5</v>
      </c>
    </row>
    <row r="880" spans="1:4" x14ac:dyDescent="0.3">
      <c r="A880" t="s">
        <v>883</v>
      </c>
      <c r="B880" s="1">
        <v>45346</v>
      </c>
      <c r="C880" s="2">
        <v>436</v>
      </c>
      <c r="D880" t="s">
        <v>5</v>
      </c>
    </row>
    <row r="881" spans="1:4" x14ac:dyDescent="0.3">
      <c r="A881" t="s">
        <v>884</v>
      </c>
      <c r="B881" s="1">
        <v>45350</v>
      </c>
      <c r="C881" s="2">
        <v>45</v>
      </c>
      <c r="D881" t="s">
        <v>5</v>
      </c>
    </row>
    <row r="882" spans="1:4" x14ac:dyDescent="0.3">
      <c r="A882" t="s">
        <v>885</v>
      </c>
      <c r="B882" s="1">
        <v>45350</v>
      </c>
      <c r="C882" s="2">
        <v>180</v>
      </c>
      <c r="D882" t="s">
        <v>5</v>
      </c>
    </row>
    <row r="883" spans="1:4" x14ac:dyDescent="0.3">
      <c r="A883" t="s">
        <v>886</v>
      </c>
      <c r="B883" s="1">
        <v>45351</v>
      </c>
      <c r="C883" s="2">
        <v>1700</v>
      </c>
      <c r="D883" t="s">
        <v>5</v>
      </c>
    </row>
    <row r="884" spans="1:4" x14ac:dyDescent="0.3">
      <c r="A884" t="s">
        <v>887</v>
      </c>
      <c r="B884" s="1">
        <v>45351</v>
      </c>
      <c r="C884" s="2">
        <v>180</v>
      </c>
      <c r="D884" t="s">
        <v>5</v>
      </c>
    </row>
    <row r="885" spans="1:4" x14ac:dyDescent="0.3">
      <c r="A885" t="s">
        <v>888</v>
      </c>
      <c r="B885" s="1">
        <v>45356</v>
      </c>
      <c r="C885" s="2">
        <v>225</v>
      </c>
      <c r="D885" t="s">
        <v>5</v>
      </c>
    </row>
    <row r="886" spans="1:4" x14ac:dyDescent="0.3">
      <c r="A886" t="s">
        <v>889</v>
      </c>
      <c r="B886" s="1">
        <v>45356</v>
      </c>
      <c r="C886" s="2">
        <v>36</v>
      </c>
      <c r="D886" t="s">
        <v>5</v>
      </c>
    </row>
    <row r="887" spans="1:4" x14ac:dyDescent="0.3">
      <c r="A887" t="s">
        <v>890</v>
      </c>
      <c r="B887" s="1">
        <v>45357</v>
      </c>
      <c r="C887" s="2">
        <v>340</v>
      </c>
      <c r="D887" t="s">
        <v>5</v>
      </c>
    </row>
    <row r="888" spans="1:4" x14ac:dyDescent="0.3">
      <c r="A888" t="s">
        <v>891</v>
      </c>
      <c r="B888" s="1">
        <v>45358</v>
      </c>
      <c r="C888" s="2">
        <v>1285</v>
      </c>
      <c r="D888" t="s">
        <v>5</v>
      </c>
    </row>
    <row r="889" spans="1:4" x14ac:dyDescent="0.3">
      <c r="A889" t="s">
        <v>892</v>
      </c>
      <c r="B889" s="1">
        <v>45360</v>
      </c>
      <c r="C889" s="2">
        <v>575</v>
      </c>
      <c r="D889" t="s">
        <v>5</v>
      </c>
    </row>
    <row r="890" spans="1:4" x14ac:dyDescent="0.3">
      <c r="A890" t="s">
        <v>893</v>
      </c>
      <c r="B890" s="1">
        <v>45360</v>
      </c>
      <c r="C890" s="2">
        <v>45</v>
      </c>
      <c r="D890" t="s">
        <v>5</v>
      </c>
    </row>
    <row r="891" spans="1:4" x14ac:dyDescent="0.3">
      <c r="A891" t="s">
        <v>894</v>
      </c>
      <c r="B891" s="1">
        <v>45360</v>
      </c>
      <c r="C891" s="2">
        <v>153</v>
      </c>
      <c r="D891" t="s">
        <v>5</v>
      </c>
    </row>
    <row r="892" spans="1:4" x14ac:dyDescent="0.3">
      <c r="A892" t="s">
        <v>895</v>
      </c>
      <c r="B892" s="1">
        <v>45362</v>
      </c>
      <c r="C892" s="2">
        <v>350</v>
      </c>
      <c r="D892" t="s">
        <v>5</v>
      </c>
    </row>
    <row r="893" spans="1:4" x14ac:dyDescent="0.3">
      <c r="A893" t="s">
        <v>896</v>
      </c>
      <c r="B893" s="1">
        <v>45363</v>
      </c>
      <c r="C893" s="2">
        <v>645</v>
      </c>
      <c r="D893" t="s">
        <v>5</v>
      </c>
    </row>
    <row r="894" spans="1:4" x14ac:dyDescent="0.3">
      <c r="A894" t="s">
        <v>897</v>
      </c>
      <c r="B894" s="1">
        <v>45364</v>
      </c>
      <c r="C894" s="2">
        <v>255</v>
      </c>
      <c r="D894" t="s">
        <v>5</v>
      </c>
    </row>
    <row r="895" spans="1:4" x14ac:dyDescent="0.3">
      <c r="A895" t="s">
        <v>898</v>
      </c>
      <c r="B895" s="1">
        <v>45366</v>
      </c>
      <c r="C895" s="2">
        <v>525</v>
      </c>
      <c r="D895" t="s">
        <v>5</v>
      </c>
    </row>
    <row r="896" spans="1:4" x14ac:dyDescent="0.3">
      <c r="A896" t="s">
        <v>899</v>
      </c>
      <c r="B896" s="1">
        <v>45371</v>
      </c>
      <c r="C896" s="2">
        <v>260</v>
      </c>
      <c r="D896" t="s">
        <v>5</v>
      </c>
    </row>
    <row r="897" spans="1:4" x14ac:dyDescent="0.3">
      <c r="A897" t="s">
        <v>900</v>
      </c>
      <c r="B897" s="1">
        <v>45374</v>
      </c>
      <c r="C897" s="2">
        <v>25</v>
      </c>
      <c r="D897" t="s">
        <v>5</v>
      </c>
    </row>
    <row r="898" spans="1:4" x14ac:dyDescent="0.3">
      <c r="A898" t="s">
        <v>901</v>
      </c>
      <c r="B898" s="1">
        <v>45377</v>
      </c>
      <c r="C898" s="2">
        <v>2311.06</v>
      </c>
      <c r="D898" t="s">
        <v>5</v>
      </c>
    </row>
    <row r="899" spans="1:4" x14ac:dyDescent="0.3">
      <c r="A899" t="s">
        <v>902</v>
      </c>
      <c r="B899" s="1">
        <v>45378</v>
      </c>
      <c r="C899" s="2">
        <v>315</v>
      </c>
      <c r="D899" t="s">
        <v>5</v>
      </c>
    </row>
    <row r="900" spans="1:4" x14ac:dyDescent="0.3">
      <c r="A900" t="s">
        <v>903</v>
      </c>
      <c r="B900" s="1">
        <v>45378</v>
      </c>
      <c r="C900" s="2">
        <v>300</v>
      </c>
      <c r="D900" t="s">
        <v>5</v>
      </c>
    </row>
    <row r="901" spans="1:4" x14ac:dyDescent="0.3">
      <c r="A901" t="s">
        <v>904</v>
      </c>
      <c r="B901" s="1">
        <v>45379</v>
      </c>
      <c r="C901" s="2">
        <v>120</v>
      </c>
      <c r="D901" t="s">
        <v>5</v>
      </c>
    </row>
    <row r="902" spans="1:4" x14ac:dyDescent="0.3">
      <c r="A902" t="s">
        <v>905</v>
      </c>
      <c r="B902" s="1">
        <v>45386</v>
      </c>
      <c r="C902" s="2">
        <v>79</v>
      </c>
      <c r="D902" t="s">
        <v>5</v>
      </c>
    </row>
    <row r="903" spans="1:4" x14ac:dyDescent="0.3">
      <c r="A903" t="s">
        <v>906</v>
      </c>
      <c r="B903" s="1">
        <v>45387</v>
      </c>
      <c r="C903" s="2">
        <v>75</v>
      </c>
      <c r="D903" t="s">
        <v>5</v>
      </c>
    </row>
    <row r="904" spans="1:4" x14ac:dyDescent="0.3">
      <c r="A904" t="s">
        <v>907</v>
      </c>
      <c r="B904" s="1">
        <v>45390</v>
      </c>
      <c r="C904" s="2">
        <v>519</v>
      </c>
      <c r="D904" t="s">
        <v>5</v>
      </c>
    </row>
    <row r="905" spans="1:4" x14ac:dyDescent="0.3">
      <c r="A905" t="s">
        <v>908</v>
      </c>
      <c r="B905" s="1">
        <v>45390</v>
      </c>
      <c r="C905" s="2">
        <v>165</v>
      </c>
      <c r="D905" t="s">
        <v>5</v>
      </c>
    </row>
    <row r="906" spans="1:4" x14ac:dyDescent="0.3">
      <c r="A906" t="s">
        <v>909</v>
      </c>
      <c r="B906" s="1">
        <v>45391</v>
      </c>
      <c r="C906" s="2">
        <v>630</v>
      </c>
      <c r="D906" t="s">
        <v>5</v>
      </c>
    </row>
    <row r="907" spans="1:4" x14ac:dyDescent="0.3">
      <c r="A907" t="s">
        <v>910</v>
      </c>
      <c r="B907" s="1">
        <v>45391</v>
      </c>
      <c r="C907" s="2">
        <v>1155</v>
      </c>
      <c r="D907" t="s">
        <v>5</v>
      </c>
    </row>
    <row r="908" spans="1:4" x14ac:dyDescent="0.3">
      <c r="A908" t="s">
        <v>911</v>
      </c>
      <c r="B908" s="1">
        <v>45392</v>
      </c>
      <c r="C908" s="2">
        <v>357</v>
      </c>
      <c r="D908" t="s">
        <v>5</v>
      </c>
    </row>
    <row r="909" spans="1:4" x14ac:dyDescent="0.3">
      <c r="A909" t="s">
        <v>912</v>
      </c>
      <c r="B909" s="1">
        <v>45392</v>
      </c>
      <c r="C909" s="2">
        <v>244</v>
      </c>
      <c r="D909" t="s">
        <v>5</v>
      </c>
    </row>
    <row r="910" spans="1:4" x14ac:dyDescent="0.3">
      <c r="A910" t="s">
        <v>913</v>
      </c>
      <c r="B910" s="1">
        <v>45392</v>
      </c>
      <c r="C910" s="2">
        <v>299</v>
      </c>
      <c r="D910" t="s">
        <v>5</v>
      </c>
    </row>
    <row r="911" spans="1:4" x14ac:dyDescent="0.3">
      <c r="A911" t="s">
        <v>914</v>
      </c>
      <c r="B911" s="1">
        <v>45395</v>
      </c>
      <c r="C911" s="2">
        <v>68</v>
      </c>
      <c r="D911" t="s">
        <v>5</v>
      </c>
    </row>
    <row r="912" spans="1:4" x14ac:dyDescent="0.3">
      <c r="A912" t="s">
        <v>915</v>
      </c>
      <c r="B912" s="1">
        <v>45395</v>
      </c>
      <c r="C912" s="2">
        <v>1010</v>
      </c>
      <c r="D912" t="s">
        <v>5</v>
      </c>
    </row>
    <row r="913" spans="1:4" x14ac:dyDescent="0.3">
      <c r="A913" t="s">
        <v>916</v>
      </c>
      <c r="B913" s="1">
        <v>45395</v>
      </c>
      <c r="C913" s="2">
        <v>30</v>
      </c>
      <c r="D913" t="s">
        <v>5</v>
      </c>
    </row>
    <row r="914" spans="1:4" x14ac:dyDescent="0.3">
      <c r="A914" t="s">
        <v>917</v>
      </c>
      <c r="B914" s="1">
        <v>45395</v>
      </c>
      <c r="C914" s="2">
        <v>1085.7</v>
      </c>
      <c r="D914" t="s">
        <v>5</v>
      </c>
    </row>
    <row r="915" spans="1:4" x14ac:dyDescent="0.3">
      <c r="A915" t="s">
        <v>918</v>
      </c>
      <c r="B915" s="1">
        <v>45398</v>
      </c>
      <c r="C915" s="2">
        <v>284</v>
      </c>
      <c r="D915" t="s">
        <v>5</v>
      </c>
    </row>
    <row r="916" spans="1:4" x14ac:dyDescent="0.3">
      <c r="A916" t="s">
        <v>919</v>
      </c>
      <c r="B916" s="1">
        <v>45398</v>
      </c>
      <c r="C916" s="2">
        <v>36</v>
      </c>
      <c r="D916" t="s">
        <v>5</v>
      </c>
    </row>
    <row r="917" spans="1:4" x14ac:dyDescent="0.3">
      <c r="A917" t="s">
        <v>920</v>
      </c>
      <c r="B917" s="1">
        <v>45399</v>
      </c>
      <c r="C917" s="2">
        <v>825</v>
      </c>
      <c r="D917" t="s">
        <v>5</v>
      </c>
    </row>
    <row r="918" spans="1:4" x14ac:dyDescent="0.3">
      <c r="A918" t="s">
        <v>921</v>
      </c>
      <c r="B918" s="1">
        <v>45402</v>
      </c>
      <c r="C918" s="2">
        <v>295</v>
      </c>
      <c r="D918" t="s">
        <v>5</v>
      </c>
    </row>
    <row r="919" spans="1:4" x14ac:dyDescent="0.3">
      <c r="A919" t="s">
        <v>922</v>
      </c>
      <c r="B919" s="1">
        <v>45405</v>
      </c>
      <c r="C919" s="2">
        <v>1144.27</v>
      </c>
      <c r="D919" t="s">
        <v>5</v>
      </c>
    </row>
    <row r="920" spans="1:4" x14ac:dyDescent="0.3">
      <c r="A920" t="s">
        <v>923</v>
      </c>
      <c r="B920" s="1">
        <v>45409</v>
      </c>
      <c r="C920" s="2">
        <v>218</v>
      </c>
      <c r="D920" t="s">
        <v>5</v>
      </c>
    </row>
    <row r="921" spans="1:4" x14ac:dyDescent="0.3">
      <c r="A921" t="s">
        <v>924</v>
      </c>
      <c r="B921" s="1">
        <v>45411</v>
      </c>
      <c r="C921" s="2">
        <v>520</v>
      </c>
      <c r="D921" t="s">
        <v>5</v>
      </c>
    </row>
    <row r="922" spans="1:4" x14ac:dyDescent="0.3">
      <c r="A922" t="s">
        <v>925</v>
      </c>
      <c r="B922" s="1">
        <v>45411</v>
      </c>
      <c r="C922" s="2">
        <v>650</v>
      </c>
      <c r="D922" t="s">
        <v>5</v>
      </c>
    </row>
    <row r="923" spans="1:4" x14ac:dyDescent="0.3">
      <c r="A923" t="s">
        <v>926</v>
      </c>
      <c r="B923" s="1">
        <v>45412</v>
      </c>
      <c r="C923" s="2">
        <v>700</v>
      </c>
      <c r="D923" t="s">
        <v>5</v>
      </c>
    </row>
    <row r="924" spans="1:4" x14ac:dyDescent="0.3">
      <c r="A924" t="s">
        <v>927</v>
      </c>
      <c r="B924" s="1">
        <v>45420</v>
      </c>
      <c r="C924" s="2">
        <v>38</v>
      </c>
      <c r="D924" t="s">
        <v>5</v>
      </c>
    </row>
    <row r="925" spans="1:4" x14ac:dyDescent="0.3">
      <c r="A925" t="s">
        <v>928</v>
      </c>
      <c r="B925" s="1">
        <v>45421</v>
      </c>
      <c r="C925" s="2">
        <v>1080</v>
      </c>
      <c r="D925" t="s">
        <v>5</v>
      </c>
    </row>
    <row r="926" spans="1:4" x14ac:dyDescent="0.3">
      <c r="A926" t="s">
        <v>929</v>
      </c>
      <c r="B926" s="1">
        <v>45422</v>
      </c>
      <c r="C926" s="2">
        <v>170</v>
      </c>
      <c r="D926" t="s">
        <v>5</v>
      </c>
    </row>
    <row r="927" spans="1:4" x14ac:dyDescent="0.3">
      <c r="A927" t="s">
        <v>930</v>
      </c>
      <c r="B927" s="1">
        <v>45423</v>
      </c>
      <c r="C927" s="2">
        <v>2000</v>
      </c>
      <c r="D927" t="s">
        <v>5</v>
      </c>
    </row>
    <row r="928" spans="1:4" x14ac:dyDescent="0.3">
      <c r="A928" t="s">
        <v>931</v>
      </c>
      <c r="B928" s="1">
        <v>45429</v>
      </c>
      <c r="C928" s="2">
        <v>2100</v>
      </c>
      <c r="D928" t="s">
        <v>5</v>
      </c>
    </row>
    <row r="929" spans="1:4" x14ac:dyDescent="0.3">
      <c r="A929" t="s">
        <v>932</v>
      </c>
      <c r="B929" s="1">
        <v>45430</v>
      </c>
      <c r="C929" s="2">
        <v>90</v>
      </c>
      <c r="D929" t="s">
        <v>5</v>
      </c>
    </row>
    <row r="930" spans="1:4" x14ac:dyDescent="0.3">
      <c r="A930" t="s">
        <v>933</v>
      </c>
      <c r="B930" s="1">
        <v>45430</v>
      </c>
      <c r="C930" s="2">
        <v>90</v>
      </c>
      <c r="D930" t="s">
        <v>5</v>
      </c>
    </row>
    <row r="931" spans="1:4" x14ac:dyDescent="0.3">
      <c r="A931" t="s">
        <v>934</v>
      </c>
      <c r="B931" s="1">
        <v>45432</v>
      </c>
      <c r="C931" s="2">
        <v>250</v>
      </c>
      <c r="D931" t="s">
        <v>5</v>
      </c>
    </row>
    <row r="932" spans="1:4" x14ac:dyDescent="0.3">
      <c r="A932" t="s">
        <v>935</v>
      </c>
      <c r="B932" s="1">
        <v>45432</v>
      </c>
      <c r="C932" s="2">
        <v>0</v>
      </c>
      <c r="D932" t="s">
        <v>5</v>
      </c>
    </row>
    <row r="933" spans="1:4" x14ac:dyDescent="0.3">
      <c r="A933" t="s">
        <v>936</v>
      </c>
      <c r="B933" s="1">
        <v>45434</v>
      </c>
      <c r="C933" s="2">
        <v>360</v>
      </c>
      <c r="D933" t="s">
        <v>5</v>
      </c>
    </row>
    <row r="934" spans="1:4" x14ac:dyDescent="0.3">
      <c r="A934" t="s">
        <v>937</v>
      </c>
      <c r="B934" s="1">
        <v>45435</v>
      </c>
      <c r="C934" s="2">
        <v>520</v>
      </c>
      <c r="D934" t="s">
        <v>5</v>
      </c>
    </row>
    <row r="935" spans="1:4" x14ac:dyDescent="0.3">
      <c r="A935" t="s">
        <v>938</v>
      </c>
      <c r="B935" s="1">
        <v>45437</v>
      </c>
      <c r="C935" s="2">
        <v>120</v>
      </c>
      <c r="D935" t="s">
        <v>5</v>
      </c>
    </row>
    <row r="936" spans="1:4" x14ac:dyDescent="0.3">
      <c r="A936" t="s">
        <v>939</v>
      </c>
      <c r="B936" s="1">
        <v>45440</v>
      </c>
      <c r="C936" s="2">
        <v>260</v>
      </c>
      <c r="D936" t="s">
        <v>5</v>
      </c>
    </row>
    <row r="937" spans="1:4" x14ac:dyDescent="0.3">
      <c r="A937" t="s">
        <v>940</v>
      </c>
      <c r="B937" s="1">
        <v>45442</v>
      </c>
      <c r="C937" s="2">
        <v>266</v>
      </c>
      <c r="D937" t="s">
        <v>5</v>
      </c>
    </row>
    <row r="938" spans="1:4" x14ac:dyDescent="0.3">
      <c r="A938" t="s">
        <v>941</v>
      </c>
      <c r="B938" s="1">
        <v>45443</v>
      </c>
      <c r="C938" s="2">
        <v>1575</v>
      </c>
      <c r="D938" t="s">
        <v>5</v>
      </c>
    </row>
    <row r="939" spans="1:4" x14ac:dyDescent="0.3">
      <c r="A939" t="s">
        <v>942</v>
      </c>
      <c r="B939" s="1">
        <v>45446</v>
      </c>
      <c r="C939" s="2">
        <v>923.52</v>
      </c>
      <c r="D939" t="s">
        <v>5</v>
      </c>
    </row>
    <row r="940" spans="1:4" x14ac:dyDescent="0.3">
      <c r="A940" t="s">
        <v>943</v>
      </c>
      <c r="B940" s="1">
        <v>45447</v>
      </c>
      <c r="C940" s="2">
        <v>0</v>
      </c>
      <c r="D940" t="s">
        <v>5</v>
      </c>
    </row>
    <row r="941" spans="1:4" x14ac:dyDescent="0.3">
      <c r="A941" t="s">
        <v>944</v>
      </c>
      <c r="B941" s="1">
        <v>45447</v>
      </c>
      <c r="C941" s="2">
        <v>485</v>
      </c>
      <c r="D941" t="s">
        <v>5</v>
      </c>
    </row>
    <row r="942" spans="1:4" x14ac:dyDescent="0.3">
      <c r="A942" t="s">
        <v>945</v>
      </c>
      <c r="B942" s="1">
        <v>45448</v>
      </c>
      <c r="C942" s="2">
        <v>0</v>
      </c>
      <c r="D942" t="s">
        <v>5</v>
      </c>
    </row>
    <row r="943" spans="1:4" x14ac:dyDescent="0.3">
      <c r="A943" t="s">
        <v>946</v>
      </c>
      <c r="B943" s="1">
        <v>45449</v>
      </c>
      <c r="C943" s="2">
        <v>1145</v>
      </c>
      <c r="D943" t="s">
        <v>5</v>
      </c>
    </row>
    <row r="944" spans="1:4" x14ac:dyDescent="0.3">
      <c r="A944" t="s">
        <v>947</v>
      </c>
      <c r="B944" s="1">
        <v>45449</v>
      </c>
      <c r="C944" s="2">
        <v>1200</v>
      </c>
      <c r="D944" t="s">
        <v>5</v>
      </c>
    </row>
    <row r="945" spans="1:4" x14ac:dyDescent="0.3">
      <c r="A945" t="s">
        <v>948</v>
      </c>
      <c r="B945" s="1">
        <v>45449</v>
      </c>
      <c r="C945" s="2">
        <v>1200</v>
      </c>
      <c r="D945" t="s">
        <v>5</v>
      </c>
    </row>
    <row r="946" spans="1:4" x14ac:dyDescent="0.3">
      <c r="A946" t="s">
        <v>949</v>
      </c>
      <c r="B946" s="1">
        <v>45449</v>
      </c>
      <c r="C946" s="2">
        <v>2081.31</v>
      </c>
      <c r="D946" t="s">
        <v>5</v>
      </c>
    </row>
    <row r="947" spans="1:4" x14ac:dyDescent="0.3">
      <c r="A947" t="s">
        <v>950</v>
      </c>
      <c r="B947" s="1">
        <v>45451</v>
      </c>
      <c r="C947" s="2">
        <v>750</v>
      </c>
      <c r="D947" t="s">
        <v>5</v>
      </c>
    </row>
    <row r="948" spans="1:4" x14ac:dyDescent="0.3">
      <c r="A948" t="s">
        <v>951</v>
      </c>
      <c r="B948" s="1">
        <v>45453</v>
      </c>
      <c r="C948" s="2">
        <v>705</v>
      </c>
      <c r="D948" t="s">
        <v>5</v>
      </c>
    </row>
    <row r="949" spans="1:4" x14ac:dyDescent="0.3">
      <c r="A949" t="s">
        <v>952</v>
      </c>
      <c r="B949" s="1">
        <v>45453</v>
      </c>
      <c r="C949" s="2">
        <v>210</v>
      </c>
      <c r="D949" t="s">
        <v>5</v>
      </c>
    </row>
    <row r="950" spans="1:4" x14ac:dyDescent="0.3">
      <c r="A950" t="s">
        <v>953</v>
      </c>
      <c r="B950" s="1">
        <v>45454</v>
      </c>
      <c r="C950" s="2">
        <v>1125</v>
      </c>
      <c r="D950" t="s">
        <v>5</v>
      </c>
    </row>
    <row r="951" spans="1:4" x14ac:dyDescent="0.3">
      <c r="A951" t="s">
        <v>954</v>
      </c>
      <c r="B951" s="1">
        <v>45455</v>
      </c>
      <c r="C951" s="2">
        <v>268</v>
      </c>
      <c r="D951" t="s">
        <v>5</v>
      </c>
    </row>
    <row r="952" spans="1:4" x14ac:dyDescent="0.3">
      <c r="A952" t="s">
        <v>955</v>
      </c>
      <c r="B952" s="1">
        <v>45456</v>
      </c>
      <c r="C952" s="2">
        <v>240</v>
      </c>
      <c r="D952" t="s">
        <v>5</v>
      </c>
    </row>
    <row r="953" spans="1:4" x14ac:dyDescent="0.3">
      <c r="A953" t="s">
        <v>956</v>
      </c>
      <c r="B953" s="1">
        <v>45458</v>
      </c>
      <c r="C953" s="2">
        <v>90</v>
      </c>
      <c r="D953" t="s">
        <v>5</v>
      </c>
    </row>
    <row r="954" spans="1:4" x14ac:dyDescent="0.3">
      <c r="A954" t="s">
        <v>957</v>
      </c>
      <c r="B954" s="1">
        <v>45464</v>
      </c>
      <c r="C954" s="2">
        <v>408</v>
      </c>
      <c r="D954" t="s">
        <v>5</v>
      </c>
    </row>
    <row r="955" spans="1:4" x14ac:dyDescent="0.3">
      <c r="A955" t="s">
        <v>958</v>
      </c>
      <c r="B955" s="1">
        <v>45464</v>
      </c>
      <c r="C955" s="2">
        <v>260</v>
      </c>
      <c r="D955" t="s">
        <v>5</v>
      </c>
    </row>
    <row r="956" spans="1:4" x14ac:dyDescent="0.3">
      <c r="A956" t="s">
        <v>959</v>
      </c>
      <c r="B956" s="1">
        <v>45464</v>
      </c>
      <c r="C956" s="2">
        <v>690</v>
      </c>
      <c r="D956" t="s">
        <v>5</v>
      </c>
    </row>
    <row r="957" spans="1:4" x14ac:dyDescent="0.3">
      <c r="A957" t="s">
        <v>960</v>
      </c>
      <c r="B957" s="1">
        <v>45470</v>
      </c>
      <c r="C957" s="2">
        <v>1050</v>
      </c>
      <c r="D957" t="s">
        <v>5</v>
      </c>
    </row>
    <row r="958" spans="1:4" x14ac:dyDescent="0.3">
      <c r="A958" t="s">
        <v>961</v>
      </c>
      <c r="B958" s="1">
        <v>45471</v>
      </c>
      <c r="C958" s="2">
        <v>330</v>
      </c>
      <c r="D958" t="s">
        <v>5</v>
      </c>
    </row>
    <row r="959" spans="1:4" x14ac:dyDescent="0.3">
      <c r="A959" t="s">
        <v>962</v>
      </c>
      <c r="B959" s="1">
        <v>45472</v>
      </c>
      <c r="C959" s="2">
        <v>0</v>
      </c>
      <c r="D959" t="s">
        <v>5</v>
      </c>
    </row>
    <row r="960" spans="1:4" x14ac:dyDescent="0.3">
      <c r="A960" t="s">
        <v>963</v>
      </c>
      <c r="B960" s="1">
        <v>45472</v>
      </c>
      <c r="C960" s="2">
        <v>2950</v>
      </c>
      <c r="D960" t="s">
        <v>5</v>
      </c>
    </row>
    <row r="961" spans="1:4" x14ac:dyDescent="0.3">
      <c r="A961" t="s">
        <v>964</v>
      </c>
      <c r="B961" s="1">
        <v>45472</v>
      </c>
      <c r="C961" s="2">
        <v>60</v>
      </c>
      <c r="D961" t="s">
        <v>5</v>
      </c>
    </row>
    <row r="962" spans="1:4" x14ac:dyDescent="0.3">
      <c r="A962" t="s">
        <v>965</v>
      </c>
      <c r="B962" s="1">
        <v>45474</v>
      </c>
      <c r="C962" s="2">
        <v>299</v>
      </c>
      <c r="D962" t="s">
        <v>5</v>
      </c>
    </row>
    <row r="963" spans="1:4" x14ac:dyDescent="0.3">
      <c r="A963" t="s">
        <v>966</v>
      </c>
      <c r="B963" s="1">
        <v>45481</v>
      </c>
      <c r="C963" s="2">
        <v>1605</v>
      </c>
      <c r="D963" t="s">
        <v>5</v>
      </c>
    </row>
    <row r="964" spans="1:4" x14ac:dyDescent="0.3">
      <c r="A964" t="s">
        <v>967</v>
      </c>
      <c r="B964" s="1">
        <v>45481</v>
      </c>
      <c r="C964" s="2">
        <v>295</v>
      </c>
      <c r="D964" t="s">
        <v>5</v>
      </c>
    </row>
    <row r="965" spans="1:4" x14ac:dyDescent="0.3">
      <c r="A965" t="s">
        <v>968</v>
      </c>
      <c r="B965" s="1">
        <v>45495</v>
      </c>
      <c r="C965" s="2">
        <v>115</v>
      </c>
      <c r="D965" t="s">
        <v>5</v>
      </c>
    </row>
    <row r="966" spans="1:4" x14ac:dyDescent="0.3">
      <c r="A966" t="s">
        <v>969</v>
      </c>
      <c r="B966" s="1">
        <v>45502</v>
      </c>
      <c r="C966" s="2">
        <v>201</v>
      </c>
      <c r="D966" t="s">
        <v>5</v>
      </c>
    </row>
    <row r="967" spans="1:4" x14ac:dyDescent="0.3">
      <c r="A967" t="s">
        <v>970</v>
      </c>
      <c r="B967" s="1">
        <v>45503</v>
      </c>
      <c r="C967" s="2">
        <v>2635</v>
      </c>
      <c r="D967" t="s">
        <v>5</v>
      </c>
    </row>
    <row r="968" spans="1:4" x14ac:dyDescent="0.3">
      <c r="A968" t="s">
        <v>971</v>
      </c>
      <c r="B968" s="1">
        <v>45505</v>
      </c>
      <c r="C968" s="2">
        <v>58</v>
      </c>
      <c r="D968" t="s">
        <v>5</v>
      </c>
    </row>
    <row r="969" spans="1:4" x14ac:dyDescent="0.3">
      <c r="A969" t="s">
        <v>972</v>
      </c>
      <c r="B969" s="1">
        <v>45506</v>
      </c>
      <c r="C969" s="2">
        <v>0</v>
      </c>
      <c r="D969" t="s">
        <v>5</v>
      </c>
    </row>
    <row r="970" spans="1:4" x14ac:dyDescent="0.3">
      <c r="A970" t="s">
        <v>973</v>
      </c>
      <c r="B970" s="1">
        <v>44665</v>
      </c>
      <c r="C970" s="2">
        <v>79.290000000000006</v>
      </c>
      <c r="D970" t="s">
        <v>1022</v>
      </c>
    </row>
    <row r="971" spans="1:4" x14ac:dyDescent="0.3">
      <c r="A971" t="s">
        <v>974</v>
      </c>
      <c r="B971" s="1">
        <v>44665</v>
      </c>
      <c r="C971" s="2">
        <v>88</v>
      </c>
      <c r="D971" t="s">
        <v>1022</v>
      </c>
    </row>
    <row r="972" spans="1:4" x14ac:dyDescent="0.3">
      <c r="A972" t="s">
        <v>975</v>
      </c>
      <c r="B972" s="1">
        <v>44665</v>
      </c>
      <c r="C972" s="2">
        <v>79.290000000000006</v>
      </c>
      <c r="D972" t="s">
        <v>1022</v>
      </c>
    </row>
    <row r="973" spans="1:4" x14ac:dyDescent="0.3">
      <c r="A973" t="s">
        <v>976</v>
      </c>
      <c r="B973" s="1">
        <v>44665</v>
      </c>
      <c r="C973" s="2">
        <v>88</v>
      </c>
      <c r="D973" t="s">
        <v>1022</v>
      </c>
    </row>
    <row r="974" spans="1:4" x14ac:dyDescent="0.3">
      <c r="A974" t="s">
        <v>977</v>
      </c>
      <c r="B974" s="1">
        <v>44707</v>
      </c>
      <c r="C974" s="2">
        <v>1350</v>
      </c>
      <c r="D974" t="s">
        <v>1022</v>
      </c>
    </row>
    <row r="975" spans="1:4" x14ac:dyDescent="0.3">
      <c r="A975" t="s">
        <v>978</v>
      </c>
      <c r="B975" s="1">
        <v>44711</v>
      </c>
      <c r="C975" s="2">
        <v>1020</v>
      </c>
      <c r="D975" t="s">
        <v>1022</v>
      </c>
    </row>
    <row r="976" spans="1:4" x14ac:dyDescent="0.3">
      <c r="A976" t="s">
        <v>979</v>
      </c>
      <c r="B976" s="1">
        <v>44723</v>
      </c>
      <c r="C976" s="2">
        <v>855</v>
      </c>
      <c r="D976" t="s">
        <v>1022</v>
      </c>
    </row>
    <row r="977" spans="1:4" x14ac:dyDescent="0.3">
      <c r="A977" t="s">
        <v>980</v>
      </c>
      <c r="B977" s="1">
        <v>44726</v>
      </c>
      <c r="C977" s="2">
        <v>1086</v>
      </c>
      <c r="D977" t="s">
        <v>1022</v>
      </c>
    </row>
    <row r="978" spans="1:4" x14ac:dyDescent="0.3">
      <c r="A978" t="s">
        <v>981</v>
      </c>
      <c r="B978" s="1">
        <v>44732</v>
      </c>
      <c r="C978" s="2">
        <v>848</v>
      </c>
      <c r="D978" t="s">
        <v>1022</v>
      </c>
    </row>
    <row r="979" spans="1:4" x14ac:dyDescent="0.3">
      <c r="A979" t="s">
        <v>982</v>
      </c>
      <c r="B979" s="1">
        <v>44739</v>
      </c>
      <c r="C979" s="2">
        <v>845</v>
      </c>
      <c r="D979" t="s">
        <v>1022</v>
      </c>
    </row>
    <row r="980" spans="1:4" x14ac:dyDescent="0.3">
      <c r="A980" t="s">
        <v>983</v>
      </c>
      <c r="B980" s="1">
        <v>44742</v>
      </c>
      <c r="C980" s="2">
        <v>1018</v>
      </c>
      <c r="D980" t="s">
        <v>1022</v>
      </c>
    </row>
    <row r="981" spans="1:4" x14ac:dyDescent="0.3">
      <c r="A981" t="s">
        <v>984</v>
      </c>
      <c r="B981" s="1">
        <v>44745</v>
      </c>
      <c r="C981" s="2">
        <v>2558</v>
      </c>
      <c r="D981" t="s">
        <v>1022</v>
      </c>
    </row>
    <row r="982" spans="1:4" x14ac:dyDescent="0.3">
      <c r="A982" t="s">
        <v>985</v>
      </c>
      <c r="B982" s="1">
        <v>44745</v>
      </c>
      <c r="C982" s="2">
        <v>2710</v>
      </c>
      <c r="D982" t="s">
        <v>1022</v>
      </c>
    </row>
    <row r="983" spans="1:4" x14ac:dyDescent="0.3">
      <c r="A983" t="s">
        <v>986</v>
      </c>
      <c r="B983" s="1">
        <v>44749</v>
      </c>
      <c r="C983" s="2">
        <v>2850</v>
      </c>
      <c r="D983" t="s">
        <v>1022</v>
      </c>
    </row>
    <row r="984" spans="1:4" x14ac:dyDescent="0.3">
      <c r="A984" t="s">
        <v>987</v>
      </c>
      <c r="B984" s="1">
        <v>44759</v>
      </c>
      <c r="C984" s="2">
        <v>165</v>
      </c>
      <c r="D984" t="s">
        <v>1022</v>
      </c>
    </row>
    <row r="985" spans="1:4" x14ac:dyDescent="0.3">
      <c r="A985" t="s">
        <v>988</v>
      </c>
      <c r="B985" s="1">
        <v>44769</v>
      </c>
      <c r="C985" s="2">
        <v>738</v>
      </c>
      <c r="D985" t="s">
        <v>1022</v>
      </c>
    </row>
    <row r="986" spans="1:4" x14ac:dyDescent="0.3">
      <c r="A986" t="s">
        <v>989</v>
      </c>
      <c r="B986" s="1">
        <v>44780</v>
      </c>
      <c r="C986" s="2">
        <v>520</v>
      </c>
      <c r="D986" t="s">
        <v>1022</v>
      </c>
    </row>
    <row r="987" spans="1:4" x14ac:dyDescent="0.3">
      <c r="A987" t="s">
        <v>990</v>
      </c>
      <c r="B987" s="1">
        <v>44796</v>
      </c>
      <c r="C987" s="2">
        <v>2365</v>
      </c>
      <c r="D987" t="s">
        <v>1022</v>
      </c>
    </row>
    <row r="988" spans="1:4" x14ac:dyDescent="0.3">
      <c r="A988" t="s">
        <v>991</v>
      </c>
      <c r="B988" s="1">
        <v>44797</v>
      </c>
      <c r="C988" s="2">
        <v>745</v>
      </c>
      <c r="D988" t="s">
        <v>1022</v>
      </c>
    </row>
    <row r="989" spans="1:4" x14ac:dyDescent="0.3">
      <c r="A989" t="s">
        <v>992</v>
      </c>
      <c r="B989" s="1">
        <v>44804</v>
      </c>
      <c r="C989" s="2">
        <v>1060</v>
      </c>
      <c r="D989" t="s">
        <v>1022</v>
      </c>
    </row>
    <row r="990" spans="1:4" x14ac:dyDescent="0.3">
      <c r="A990" t="s">
        <v>993</v>
      </c>
      <c r="B990" s="1">
        <v>44804</v>
      </c>
      <c r="C990" s="2">
        <v>1639.82</v>
      </c>
      <c r="D990" t="s">
        <v>1022</v>
      </c>
    </row>
    <row r="991" spans="1:4" x14ac:dyDescent="0.3">
      <c r="A991" t="s">
        <v>994</v>
      </c>
      <c r="B991" s="1">
        <v>44807</v>
      </c>
      <c r="C991" s="2">
        <v>2429</v>
      </c>
      <c r="D991" t="s">
        <v>1022</v>
      </c>
    </row>
    <row r="992" spans="1:4" x14ac:dyDescent="0.3">
      <c r="A992" t="s">
        <v>995</v>
      </c>
      <c r="B992" s="1">
        <v>44808</v>
      </c>
      <c r="C992" s="2">
        <v>1283.02</v>
      </c>
      <c r="D992" t="s">
        <v>1022</v>
      </c>
    </row>
    <row r="993" spans="1:4" x14ac:dyDescent="0.3">
      <c r="A993" t="s">
        <v>996</v>
      </c>
      <c r="B993" s="1">
        <v>44808</v>
      </c>
      <c r="C993" s="2">
        <v>955.05</v>
      </c>
      <c r="D993" t="s">
        <v>1022</v>
      </c>
    </row>
    <row r="994" spans="1:4" x14ac:dyDescent="0.3">
      <c r="A994" t="s">
        <v>997</v>
      </c>
      <c r="B994" s="1">
        <v>44810</v>
      </c>
      <c r="C994" s="2">
        <v>490</v>
      </c>
      <c r="D994" t="s">
        <v>1022</v>
      </c>
    </row>
    <row r="995" spans="1:4" x14ac:dyDescent="0.3">
      <c r="A995" t="s">
        <v>998</v>
      </c>
      <c r="B995" s="1">
        <v>44811</v>
      </c>
      <c r="C995" s="2">
        <v>2155.4299999999998</v>
      </c>
      <c r="D995" t="s">
        <v>1022</v>
      </c>
    </row>
    <row r="996" spans="1:4" x14ac:dyDescent="0.3">
      <c r="A996" t="s">
        <v>999</v>
      </c>
      <c r="B996" s="1">
        <v>44811</v>
      </c>
      <c r="C996" s="2">
        <v>1080</v>
      </c>
      <c r="D996" t="s">
        <v>1022</v>
      </c>
    </row>
    <row r="997" spans="1:4" x14ac:dyDescent="0.3">
      <c r="A997" t="s">
        <v>1000</v>
      </c>
      <c r="B997" s="1">
        <v>44830</v>
      </c>
      <c r="C997" s="2">
        <v>500.05</v>
      </c>
      <c r="D997" t="s">
        <v>1022</v>
      </c>
    </row>
    <row r="998" spans="1:4" x14ac:dyDescent="0.3">
      <c r="A998" t="s">
        <v>1001</v>
      </c>
      <c r="B998" s="1">
        <v>44840</v>
      </c>
      <c r="C998" s="2">
        <v>3862.53</v>
      </c>
      <c r="D998" t="s">
        <v>1022</v>
      </c>
    </row>
    <row r="999" spans="1:4" x14ac:dyDescent="0.3">
      <c r="A999" t="s">
        <v>1002</v>
      </c>
      <c r="B999" s="1">
        <v>44870</v>
      </c>
      <c r="C999" s="2">
        <v>2015</v>
      </c>
      <c r="D999" t="s">
        <v>1022</v>
      </c>
    </row>
    <row r="1000" spans="1:4" x14ac:dyDescent="0.3">
      <c r="A1000" t="s">
        <v>1003</v>
      </c>
      <c r="B1000" s="1">
        <v>44881</v>
      </c>
      <c r="C1000" s="2">
        <v>1081.2</v>
      </c>
      <c r="D1000" t="s">
        <v>1022</v>
      </c>
    </row>
    <row r="1001" spans="1:4" x14ac:dyDescent="0.3">
      <c r="A1001" t="s">
        <v>1004</v>
      </c>
      <c r="B1001" s="1">
        <v>44887</v>
      </c>
      <c r="C1001" s="2">
        <v>912</v>
      </c>
      <c r="D1001" t="s">
        <v>1022</v>
      </c>
    </row>
    <row r="1002" spans="1:4" x14ac:dyDescent="0.3">
      <c r="A1002" t="s">
        <v>1005</v>
      </c>
      <c r="B1002" s="1">
        <v>44894</v>
      </c>
      <c r="C1002" s="2">
        <v>1499.25</v>
      </c>
      <c r="D1002" t="s">
        <v>1022</v>
      </c>
    </row>
    <row r="1003" spans="1:4" x14ac:dyDescent="0.3">
      <c r="A1003" t="s">
        <v>1006</v>
      </c>
      <c r="B1003" s="1">
        <v>44901</v>
      </c>
      <c r="C1003" s="2">
        <v>230</v>
      </c>
      <c r="D1003" t="s">
        <v>1022</v>
      </c>
    </row>
    <row r="1004" spans="1:4" x14ac:dyDescent="0.3">
      <c r="A1004" t="s">
        <v>1007</v>
      </c>
      <c r="B1004" s="1">
        <v>44903</v>
      </c>
      <c r="C1004" s="2">
        <v>1583.66</v>
      </c>
      <c r="D1004" t="s">
        <v>1022</v>
      </c>
    </row>
    <row r="1005" spans="1:4" x14ac:dyDescent="0.3">
      <c r="A1005" t="s">
        <v>1008</v>
      </c>
      <c r="B1005" s="1">
        <v>44913</v>
      </c>
      <c r="C1005" s="2">
        <v>975</v>
      </c>
      <c r="D1005" t="s">
        <v>1022</v>
      </c>
    </row>
    <row r="1006" spans="1:4" x14ac:dyDescent="0.3">
      <c r="A1006" t="s">
        <v>1009</v>
      </c>
      <c r="B1006" s="1">
        <v>44959</v>
      </c>
      <c r="C1006" s="2">
        <v>780</v>
      </c>
      <c r="D1006" t="s">
        <v>1022</v>
      </c>
    </row>
    <row r="1007" spans="1:4" x14ac:dyDescent="0.3">
      <c r="A1007" t="s">
        <v>1010</v>
      </c>
      <c r="B1007" s="1">
        <v>44970</v>
      </c>
      <c r="C1007" s="2">
        <v>2163.3000000000002</v>
      </c>
      <c r="D1007" t="s">
        <v>1022</v>
      </c>
    </row>
    <row r="1008" spans="1:4" x14ac:dyDescent="0.3">
      <c r="A1008" t="s">
        <v>1011</v>
      </c>
      <c r="B1008" s="1">
        <v>44980</v>
      </c>
      <c r="C1008" s="2">
        <v>2252.5</v>
      </c>
      <c r="D1008" t="s">
        <v>1022</v>
      </c>
    </row>
    <row r="1009" spans="1:4" x14ac:dyDescent="0.3">
      <c r="A1009" t="s">
        <v>1012</v>
      </c>
      <c r="B1009" s="1">
        <v>45020</v>
      </c>
      <c r="C1009" s="2">
        <v>1290</v>
      </c>
      <c r="D1009" t="s">
        <v>1022</v>
      </c>
    </row>
    <row r="1010" spans="1:4" x14ac:dyDescent="0.3">
      <c r="A1010" t="s">
        <v>1013</v>
      </c>
      <c r="B1010" s="1">
        <v>45030</v>
      </c>
      <c r="C1010" s="2">
        <v>2535</v>
      </c>
      <c r="D1010" t="s">
        <v>1022</v>
      </c>
    </row>
    <row r="1011" spans="1:4" x14ac:dyDescent="0.3">
      <c r="A1011" t="s">
        <v>1014</v>
      </c>
      <c r="B1011" s="1">
        <v>45045</v>
      </c>
      <c r="C1011" s="2">
        <v>1610</v>
      </c>
      <c r="D1011" t="s">
        <v>1022</v>
      </c>
    </row>
    <row r="1012" spans="1:4" x14ac:dyDescent="0.3">
      <c r="A1012" t="s">
        <v>1015</v>
      </c>
      <c r="B1012" s="1">
        <v>45045</v>
      </c>
      <c r="C1012" s="2">
        <v>415</v>
      </c>
      <c r="D1012" t="s">
        <v>1022</v>
      </c>
    </row>
    <row r="1013" spans="1:4" x14ac:dyDescent="0.3">
      <c r="A1013" t="s">
        <v>1016</v>
      </c>
      <c r="B1013" s="1">
        <v>45047</v>
      </c>
      <c r="C1013" s="2">
        <v>2095</v>
      </c>
      <c r="D1013" t="s">
        <v>1022</v>
      </c>
    </row>
    <row r="1014" spans="1:4" x14ac:dyDescent="0.3">
      <c r="A1014" t="s">
        <v>1017</v>
      </c>
      <c r="B1014" s="1">
        <v>45085</v>
      </c>
      <c r="C1014" s="2">
        <v>955</v>
      </c>
      <c r="D1014" t="s">
        <v>1022</v>
      </c>
    </row>
    <row r="1015" spans="1:4" x14ac:dyDescent="0.3">
      <c r="A1015" t="s">
        <v>1018</v>
      </c>
      <c r="B1015" s="1">
        <v>45085</v>
      </c>
      <c r="C1015" s="2">
        <v>770</v>
      </c>
      <c r="D1015" t="s">
        <v>1022</v>
      </c>
    </row>
    <row r="1016" spans="1:4" x14ac:dyDescent="0.3">
      <c r="A1016" t="s">
        <v>1019</v>
      </c>
      <c r="B1016" s="1">
        <v>45094</v>
      </c>
      <c r="C1016" s="2">
        <v>195</v>
      </c>
      <c r="D1016" t="s">
        <v>1022</v>
      </c>
    </row>
    <row r="1017" spans="1:4" x14ac:dyDescent="0.3">
      <c r="A1017" t="s">
        <v>1020</v>
      </c>
      <c r="B1017" s="1">
        <v>45152</v>
      </c>
      <c r="C1017" s="2">
        <v>435</v>
      </c>
      <c r="D1017" t="s">
        <v>1022</v>
      </c>
    </row>
    <row r="1018" spans="1:4" x14ac:dyDescent="0.3">
      <c r="A1018" t="s">
        <v>1021</v>
      </c>
      <c r="B1018" s="1">
        <v>45173</v>
      </c>
      <c r="C1018" s="2">
        <v>1095</v>
      </c>
      <c r="D1018" t="s">
        <v>1022</v>
      </c>
    </row>
    <row r="1019" spans="1:4" x14ac:dyDescent="0.3">
      <c r="A1019" t="s">
        <v>973</v>
      </c>
      <c r="B1019" s="1">
        <v>44665</v>
      </c>
      <c r="C1019" s="2">
        <v>79.290000000000006</v>
      </c>
      <c r="D1019" t="s">
        <v>1023</v>
      </c>
    </row>
    <row r="1020" spans="1:4" x14ac:dyDescent="0.3">
      <c r="A1020" t="s">
        <v>974</v>
      </c>
      <c r="B1020" s="1">
        <v>44665</v>
      </c>
      <c r="C1020" s="2">
        <v>88</v>
      </c>
      <c r="D1020" t="s">
        <v>1023</v>
      </c>
    </row>
    <row r="1021" spans="1:4" x14ac:dyDescent="0.3">
      <c r="A1021" t="s">
        <v>975</v>
      </c>
      <c r="B1021" s="1">
        <v>44665</v>
      </c>
      <c r="C1021" s="2">
        <v>79.290000000000006</v>
      </c>
      <c r="D1021" t="s">
        <v>1023</v>
      </c>
    </row>
    <row r="1022" spans="1:4" x14ac:dyDescent="0.3">
      <c r="A1022" t="s">
        <v>976</v>
      </c>
      <c r="B1022" s="1">
        <v>44665</v>
      </c>
      <c r="C1022" s="2">
        <v>88</v>
      </c>
      <c r="D1022" t="s">
        <v>1023</v>
      </c>
    </row>
    <row r="1023" spans="1:4" x14ac:dyDescent="0.3">
      <c r="A1023" t="s">
        <v>977</v>
      </c>
      <c r="B1023" s="1">
        <v>44707</v>
      </c>
      <c r="C1023" s="2">
        <v>1350</v>
      </c>
      <c r="D1023" t="s">
        <v>1023</v>
      </c>
    </row>
    <row r="1024" spans="1:4" x14ac:dyDescent="0.3">
      <c r="A1024" t="s">
        <v>978</v>
      </c>
      <c r="B1024" s="1">
        <v>44711</v>
      </c>
      <c r="C1024" s="2">
        <v>1020</v>
      </c>
      <c r="D1024" t="s">
        <v>1023</v>
      </c>
    </row>
    <row r="1025" spans="1:4" x14ac:dyDescent="0.3">
      <c r="A1025" t="s">
        <v>979</v>
      </c>
      <c r="B1025" s="1">
        <v>44723</v>
      </c>
      <c r="C1025" s="2">
        <v>855</v>
      </c>
      <c r="D1025" t="s">
        <v>1023</v>
      </c>
    </row>
    <row r="1026" spans="1:4" x14ac:dyDescent="0.3">
      <c r="A1026" t="s">
        <v>980</v>
      </c>
      <c r="B1026" s="1">
        <v>44726</v>
      </c>
      <c r="C1026" s="2">
        <v>1086</v>
      </c>
      <c r="D1026" t="s">
        <v>1023</v>
      </c>
    </row>
    <row r="1027" spans="1:4" x14ac:dyDescent="0.3">
      <c r="A1027" t="s">
        <v>981</v>
      </c>
      <c r="B1027" s="1">
        <v>44732</v>
      </c>
      <c r="C1027" s="2">
        <v>848</v>
      </c>
      <c r="D1027" t="s">
        <v>1023</v>
      </c>
    </row>
    <row r="1028" spans="1:4" x14ac:dyDescent="0.3">
      <c r="A1028" t="s">
        <v>982</v>
      </c>
      <c r="B1028" s="1">
        <v>44739</v>
      </c>
      <c r="C1028" s="2">
        <v>845</v>
      </c>
      <c r="D1028" t="s">
        <v>1023</v>
      </c>
    </row>
    <row r="1029" spans="1:4" x14ac:dyDescent="0.3">
      <c r="A1029" t="s">
        <v>983</v>
      </c>
      <c r="B1029" s="1">
        <v>44742</v>
      </c>
      <c r="C1029" s="2">
        <v>1018</v>
      </c>
      <c r="D1029" t="s">
        <v>1023</v>
      </c>
    </row>
    <row r="1030" spans="1:4" x14ac:dyDescent="0.3">
      <c r="A1030" t="s">
        <v>984</v>
      </c>
      <c r="B1030" s="1">
        <v>44745</v>
      </c>
      <c r="C1030" s="2">
        <v>2558</v>
      </c>
      <c r="D1030" t="s">
        <v>1023</v>
      </c>
    </row>
    <row r="1031" spans="1:4" x14ac:dyDescent="0.3">
      <c r="A1031" t="s">
        <v>985</v>
      </c>
      <c r="B1031" s="1">
        <v>44745</v>
      </c>
      <c r="C1031" s="2">
        <v>2710</v>
      </c>
      <c r="D1031" t="s">
        <v>1023</v>
      </c>
    </row>
    <row r="1032" spans="1:4" x14ac:dyDescent="0.3">
      <c r="A1032" t="s">
        <v>986</v>
      </c>
      <c r="B1032" s="1">
        <v>44749</v>
      </c>
      <c r="C1032" s="2">
        <v>2850</v>
      </c>
      <c r="D1032" t="s">
        <v>1023</v>
      </c>
    </row>
    <row r="1033" spans="1:4" x14ac:dyDescent="0.3">
      <c r="A1033" t="s">
        <v>987</v>
      </c>
      <c r="B1033" s="1">
        <v>44759</v>
      </c>
      <c r="C1033" s="2">
        <v>165</v>
      </c>
      <c r="D1033" t="s">
        <v>1023</v>
      </c>
    </row>
    <row r="1034" spans="1:4" x14ac:dyDescent="0.3">
      <c r="A1034" t="s">
        <v>988</v>
      </c>
      <c r="B1034" s="1">
        <v>44769</v>
      </c>
      <c r="C1034" s="2">
        <v>738</v>
      </c>
      <c r="D1034" t="s">
        <v>1023</v>
      </c>
    </row>
    <row r="1035" spans="1:4" x14ac:dyDescent="0.3">
      <c r="A1035" t="s">
        <v>989</v>
      </c>
      <c r="B1035" s="1">
        <v>44780</v>
      </c>
      <c r="C1035" s="2">
        <v>520</v>
      </c>
      <c r="D1035" t="s">
        <v>1023</v>
      </c>
    </row>
    <row r="1036" spans="1:4" x14ac:dyDescent="0.3">
      <c r="A1036" t="s">
        <v>990</v>
      </c>
      <c r="B1036" s="1">
        <v>44796</v>
      </c>
      <c r="C1036" s="2">
        <v>2365</v>
      </c>
      <c r="D1036" t="s">
        <v>1023</v>
      </c>
    </row>
    <row r="1037" spans="1:4" x14ac:dyDescent="0.3">
      <c r="A1037" t="s">
        <v>991</v>
      </c>
      <c r="B1037" s="1">
        <v>44797</v>
      </c>
      <c r="C1037" s="2">
        <v>745</v>
      </c>
      <c r="D1037" t="s">
        <v>1023</v>
      </c>
    </row>
    <row r="1038" spans="1:4" x14ac:dyDescent="0.3">
      <c r="A1038" t="s">
        <v>992</v>
      </c>
      <c r="B1038" s="1">
        <v>44804</v>
      </c>
      <c r="C1038" s="2">
        <v>1060</v>
      </c>
      <c r="D1038" t="s">
        <v>1023</v>
      </c>
    </row>
    <row r="1039" spans="1:4" x14ac:dyDescent="0.3">
      <c r="A1039" t="s">
        <v>993</v>
      </c>
      <c r="B1039" s="1">
        <v>44804</v>
      </c>
      <c r="C1039" s="2">
        <v>1639.82</v>
      </c>
      <c r="D1039" t="s">
        <v>1023</v>
      </c>
    </row>
    <row r="1040" spans="1:4" x14ac:dyDescent="0.3">
      <c r="A1040" t="s">
        <v>994</v>
      </c>
      <c r="B1040" s="1">
        <v>44807</v>
      </c>
      <c r="C1040" s="2">
        <v>2429</v>
      </c>
      <c r="D1040" t="s">
        <v>1023</v>
      </c>
    </row>
    <row r="1041" spans="1:4" x14ac:dyDescent="0.3">
      <c r="A1041" t="s">
        <v>995</v>
      </c>
      <c r="B1041" s="1">
        <v>44808</v>
      </c>
      <c r="C1041" s="2">
        <v>1283.02</v>
      </c>
      <c r="D1041" t="s">
        <v>1023</v>
      </c>
    </row>
    <row r="1042" spans="1:4" x14ac:dyDescent="0.3">
      <c r="A1042" t="s">
        <v>996</v>
      </c>
      <c r="B1042" s="1">
        <v>44808</v>
      </c>
      <c r="C1042" s="2">
        <v>955.05</v>
      </c>
      <c r="D1042" t="s">
        <v>1023</v>
      </c>
    </row>
    <row r="1043" spans="1:4" x14ac:dyDescent="0.3">
      <c r="A1043" t="s">
        <v>997</v>
      </c>
      <c r="B1043" s="1">
        <v>44810</v>
      </c>
      <c r="C1043" s="2">
        <v>490</v>
      </c>
      <c r="D1043" t="s">
        <v>1023</v>
      </c>
    </row>
    <row r="1044" spans="1:4" x14ac:dyDescent="0.3">
      <c r="A1044" t="s">
        <v>998</v>
      </c>
      <c r="B1044" s="1">
        <v>44811</v>
      </c>
      <c r="C1044" s="2">
        <v>2155.4299999999998</v>
      </c>
      <c r="D1044" t="s">
        <v>1023</v>
      </c>
    </row>
    <row r="1045" spans="1:4" x14ac:dyDescent="0.3">
      <c r="A1045" t="s">
        <v>999</v>
      </c>
      <c r="B1045" s="1">
        <v>44811</v>
      </c>
      <c r="C1045" s="2">
        <v>1080</v>
      </c>
      <c r="D1045" t="s">
        <v>1023</v>
      </c>
    </row>
    <row r="1046" spans="1:4" x14ac:dyDescent="0.3">
      <c r="A1046" t="s">
        <v>1000</v>
      </c>
      <c r="B1046" s="1">
        <v>44830</v>
      </c>
      <c r="C1046" s="2">
        <v>500.05</v>
      </c>
      <c r="D1046" t="s">
        <v>1023</v>
      </c>
    </row>
    <row r="1047" spans="1:4" x14ac:dyDescent="0.3">
      <c r="A1047" t="s">
        <v>1001</v>
      </c>
      <c r="B1047" s="1">
        <v>44840</v>
      </c>
      <c r="C1047" s="2">
        <v>3862.53</v>
      </c>
      <c r="D1047" t="s">
        <v>1023</v>
      </c>
    </row>
    <row r="1048" spans="1:4" x14ac:dyDescent="0.3">
      <c r="A1048" t="s">
        <v>1002</v>
      </c>
      <c r="B1048" s="1">
        <v>44870</v>
      </c>
      <c r="C1048" s="2">
        <v>2015</v>
      </c>
      <c r="D1048" t="s">
        <v>1023</v>
      </c>
    </row>
    <row r="1049" spans="1:4" x14ac:dyDescent="0.3">
      <c r="A1049" t="s">
        <v>1003</v>
      </c>
      <c r="B1049" s="1">
        <v>44881</v>
      </c>
      <c r="C1049" s="2">
        <v>1081.2</v>
      </c>
      <c r="D1049" t="s">
        <v>1023</v>
      </c>
    </row>
    <row r="1050" spans="1:4" x14ac:dyDescent="0.3">
      <c r="A1050" t="s">
        <v>1004</v>
      </c>
      <c r="B1050" s="1">
        <v>44887</v>
      </c>
      <c r="C1050" s="2">
        <v>912</v>
      </c>
      <c r="D1050" t="s">
        <v>1023</v>
      </c>
    </row>
    <row r="1051" spans="1:4" x14ac:dyDescent="0.3">
      <c r="A1051" t="s">
        <v>1005</v>
      </c>
      <c r="B1051" s="1">
        <v>44894</v>
      </c>
      <c r="C1051" s="2">
        <v>1499.25</v>
      </c>
      <c r="D1051" t="s">
        <v>1023</v>
      </c>
    </row>
    <row r="1052" spans="1:4" x14ac:dyDescent="0.3">
      <c r="A1052" t="s">
        <v>1006</v>
      </c>
      <c r="B1052" s="1">
        <v>44901</v>
      </c>
      <c r="C1052" s="2">
        <v>230</v>
      </c>
      <c r="D1052" t="s">
        <v>1023</v>
      </c>
    </row>
    <row r="1053" spans="1:4" x14ac:dyDescent="0.3">
      <c r="A1053" t="s">
        <v>1007</v>
      </c>
      <c r="B1053" s="1">
        <v>44903</v>
      </c>
      <c r="C1053" s="2">
        <v>1583.66</v>
      </c>
      <c r="D1053" t="s">
        <v>1023</v>
      </c>
    </row>
    <row r="1054" spans="1:4" x14ac:dyDescent="0.3">
      <c r="A1054" t="s">
        <v>1008</v>
      </c>
      <c r="B1054" s="1">
        <v>44913</v>
      </c>
      <c r="C1054" s="2">
        <v>975</v>
      </c>
      <c r="D1054" t="s">
        <v>1023</v>
      </c>
    </row>
    <row r="1055" spans="1:4" x14ac:dyDescent="0.3">
      <c r="A1055" t="s">
        <v>1009</v>
      </c>
      <c r="B1055" s="1">
        <v>44959</v>
      </c>
      <c r="C1055" s="2">
        <v>780</v>
      </c>
      <c r="D1055" t="s">
        <v>1023</v>
      </c>
    </row>
    <row r="1056" spans="1:4" x14ac:dyDescent="0.3">
      <c r="A1056" t="s">
        <v>1010</v>
      </c>
      <c r="B1056" s="1">
        <v>44970</v>
      </c>
      <c r="C1056" s="2">
        <v>2163.3000000000002</v>
      </c>
      <c r="D1056" t="s">
        <v>1023</v>
      </c>
    </row>
    <row r="1057" spans="1:4" x14ac:dyDescent="0.3">
      <c r="A1057" t="s">
        <v>1011</v>
      </c>
      <c r="B1057" s="1">
        <v>44980</v>
      </c>
      <c r="C1057" s="2">
        <v>2252.5</v>
      </c>
      <c r="D1057" t="s">
        <v>1023</v>
      </c>
    </row>
    <row r="1058" spans="1:4" x14ac:dyDescent="0.3">
      <c r="A1058" t="s">
        <v>1012</v>
      </c>
      <c r="B1058" s="1">
        <v>45020</v>
      </c>
      <c r="C1058" s="2">
        <v>1290</v>
      </c>
      <c r="D1058" t="s">
        <v>1023</v>
      </c>
    </row>
    <row r="1059" spans="1:4" x14ac:dyDescent="0.3">
      <c r="A1059" t="s">
        <v>1013</v>
      </c>
      <c r="B1059" s="1">
        <v>45030</v>
      </c>
      <c r="C1059" s="2">
        <v>2535</v>
      </c>
      <c r="D1059" t="s">
        <v>1023</v>
      </c>
    </row>
    <row r="1060" spans="1:4" x14ac:dyDescent="0.3">
      <c r="A1060" t="s">
        <v>1014</v>
      </c>
      <c r="B1060" s="1">
        <v>45045</v>
      </c>
      <c r="C1060" s="2">
        <v>1610</v>
      </c>
      <c r="D1060" t="s">
        <v>1023</v>
      </c>
    </row>
    <row r="1061" spans="1:4" x14ac:dyDescent="0.3">
      <c r="A1061" t="s">
        <v>1015</v>
      </c>
      <c r="B1061" s="1">
        <v>45045</v>
      </c>
      <c r="C1061" s="2">
        <v>415</v>
      </c>
      <c r="D1061" t="s">
        <v>1023</v>
      </c>
    </row>
    <row r="1062" spans="1:4" x14ac:dyDescent="0.3">
      <c r="A1062" t="s">
        <v>1016</v>
      </c>
      <c r="B1062" s="1">
        <v>45047</v>
      </c>
      <c r="C1062" s="2">
        <v>2095</v>
      </c>
      <c r="D1062" t="s">
        <v>1023</v>
      </c>
    </row>
    <row r="1063" spans="1:4" x14ac:dyDescent="0.3">
      <c r="A1063" t="s">
        <v>1017</v>
      </c>
      <c r="B1063" s="1">
        <v>45085</v>
      </c>
      <c r="C1063" s="2">
        <v>955</v>
      </c>
      <c r="D1063" t="s">
        <v>1023</v>
      </c>
    </row>
    <row r="1064" spans="1:4" x14ac:dyDescent="0.3">
      <c r="A1064" t="s">
        <v>1018</v>
      </c>
      <c r="B1064" s="1">
        <v>45085</v>
      </c>
      <c r="C1064" s="2">
        <v>770</v>
      </c>
      <c r="D1064" t="s">
        <v>1023</v>
      </c>
    </row>
    <row r="1065" spans="1:4" x14ac:dyDescent="0.3">
      <c r="A1065" t="s">
        <v>1019</v>
      </c>
      <c r="B1065" s="1">
        <v>45094</v>
      </c>
      <c r="C1065" s="2">
        <v>195</v>
      </c>
      <c r="D1065" t="s">
        <v>1023</v>
      </c>
    </row>
    <row r="1066" spans="1:4" x14ac:dyDescent="0.3">
      <c r="A1066" t="s">
        <v>1020</v>
      </c>
      <c r="B1066" s="1">
        <v>45152</v>
      </c>
      <c r="C1066" s="2">
        <v>435</v>
      </c>
      <c r="D1066" t="s">
        <v>1023</v>
      </c>
    </row>
    <row r="1067" spans="1:4" x14ac:dyDescent="0.3">
      <c r="A1067" t="s">
        <v>1021</v>
      </c>
      <c r="B1067" s="1">
        <v>45173</v>
      </c>
      <c r="C1067" s="2">
        <v>1095</v>
      </c>
      <c r="D1067" t="s">
        <v>1023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36F0E-7453-4DC2-B733-1D8CB7DC3D5E}">
  <dimension ref="B3:F23"/>
  <sheetViews>
    <sheetView workbookViewId="0">
      <selection activeCell="P17" sqref="P17"/>
    </sheetView>
  </sheetViews>
  <sheetFormatPr defaultRowHeight="14.4" x14ac:dyDescent="0.3"/>
  <cols>
    <col min="2" max="2" width="18.33203125" bestFit="1" customWidth="1"/>
    <col min="3" max="3" width="15.33203125" bestFit="1" customWidth="1"/>
  </cols>
  <sheetData>
    <row r="3" spans="2:6" x14ac:dyDescent="0.3">
      <c r="B3" s="5" t="s">
        <v>1280</v>
      </c>
      <c r="C3" t="s">
        <v>1372</v>
      </c>
    </row>
    <row r="4" spans="2:6" x14ac:dyDescent="0.3">
      <c r="B4" s="6" t="s">
        <v>1232</v>
      </c>
      <c r="C4">
        <v>4025</v>
      </c>
      <c r="E4" s="6" t="s">
        <v>1232</v>
      </c>
      <c r="F4">
        <v>4025</v>
      </c>
    </row>
    <row r="5" spans="2:6" x14ac:dyDescent="0.3">
      <c r="B5" s="6" t="s">
        <v>1229</v>
      </c>
      <c r="C5">
        <v>2690</v>
      </c>
      <c r="E5" s="6" t="s">
        <v>1229</v>
      </c>
      <c r="F5">
        <v>2690</v>
      </c>
    </row>
    <row r="6" spans="2:6" x14ac:dyDescent="0.3">
      <c r="B6" s="6" t="s">
        <v>1286</v>
      </c>
      <c r="C6">
        <v>2690</v>
      </c>
      <c r="E6" s="6" t="s">
        <v>1286</v>
      </c>
      <c r="F6">
        <v>2690</v>
      </c>
    </row>
    <row r="7" spans="2:6" x14ac:dyDescent="0.3">
      <c r="B7" s="6" t="s">
        <v>1236</v>
      </c>
      <c r="C7">
        <v>2325</v>
      </c>
      <c r="E7" s="6" t="s">
        <v>1236</v>
      </c>
      <c r="F7">
        <v>2325</v>
      </c>
    </row>
    <row r="8" spans="2:6" x14ac:dyDescent="0.3">
      <c r="B8" s="6" t="s">
        <v>1287</v>
      </c>
      <c r="C8">
        <v>2100</v>
      </c>
      <c r="E8" s="6" t="s">
        <v>1287</v>
      </c>
      <c r="F8">
        <v>2100</v>
      </c>
    </row>
    <row r="9" spans="2:6" x14ac:dyDescent="0.3">
      <c r="B9" s="8" t="s">
        <v>1289</v>
      </c>
      <c r="C9">
        <v>4025</v>
      </c>
    </row>
    <row r="13" spans="2:6" x14ac:dyDescent="0.3">
      <c r="B13" s="5" t="s">
        <v>1280</v>
      </c>
      <c r="C13" t="s">
        <v>1373</v>
      </c>
    </row>
    <row r="14" spans="2:6" x14ac:dyDescent="0.3">
      <c r="B14" s="6" t="s">
        <v>1238</v>
      </c>
      <c r="C14">
        <v>15</v>
      </c>
      <c r="E14" s="6" t="s">
        <v>1238</v>
      </c>
      <c r="F14">
        <v>15</v>
      </c>
    </row>
    <row r="15" spans="2:6" x14ac:dyDescent="0.3">
      <c r="B15" s="6" t="s">
        <v>1230</v>
      </c>
      <c r="C15">
        <v>15</v>
      </c>
      <c r="E15" s="6" t="s">
        <v>1230</v>
      </c>
      <c r="F15">
        <v>15</v>
      </c>
    </row>
    <row r="16" spans="2:6" x14ac:dyDescent="0.3">
      <c r="B16" s="6" t="s">
        <v>1233</v>
      </c>
      <c r="C16">
        <v>25</v>
      </c>
      <c r="E16" s="6" t="s">
        <v>1233</v>
      </c>
      <c r="F16">
        <v>25</v>
      </c>
    </row>
    <row r="17" spans="2:6" x14ac:dyDescent="0.3">
      <c r="B17" s="6" t="s">
        <v>1237</v>
      </c>
      <c r="C17">
        <v>35</v>
      </c>
      <c r="E17" s="6" t="s">
        <v>1237</v>
      </c>
      <c r="F17">
        <v>35</v>
      </c>
    </row>
    <row r="18" spans="2:6" x14ac:dyDescent="0.3">
      <c r="B18" s="6" t="s">
        <v>1283</v>
      </c>
      <c r="C18">
        <v>38</v>
      </c>
      <c r="E18" s="6" t="s">
        <v>1283</v>
      </c>
      <c r="F18">
        <v>38</v>
      </c>
    </row>
    <row r="19" spans="2:6" x14ac:dyDescent="0.3">
      <c r="B19" s="8" t="s">
        <v>1289</v>
      </c>
      <c r="C19">
        <v>0</v>
      </c>
      <c r="E19" s="6"/>
    </row>
    <row r="20" spans="2:6" x14ac:dyDescent="0.3">
      <c r="E20" s="6"/>
    </row>
    <row r="21" spans="2:6" x14ac:dyDescent="0.3">
      <c r="E21" s="6"/>
    </row>
    <row r="22" spans="2:6" x14ac:dyDescent="0.3">
      <c r="E22" s="6"/>
    </row>
    <row r="23" spans="2:6" x14ac:dyDescent="0.3">
      <c r="E23" s="6"/>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0A80-3E28-4865-8884-28FF7A1DF2B9}">
  <dimension ref="B3:D28"/>
  <sheetViews>
    <sheetView workbookViewId="0">
      <selection activeCell="B11" sqref="B11"/>
    </sheetView>
  </sheetViews>
  <sheetFormatPr defaultRowHeight="14.4" x14ac:dyDescent="0.3"/>
  <cols>
    <col min="2" max="2" width="18" bestFit="1" customWidth="1"/>
    <col min="3" max="3" width="10.44140625" bestFit="1" customWidth="1"/>
    <col min="4" max="4" width="14.44140625" bestFit="1" customWidth="1"/>
    <col min="5" max="8" width="6" bestFit="1" customWidth="1"/>
    <col min="9" max="10" width="5" bestFit="1" customWidth="1"/>
    <col min="11" max="13" width="6" bestFit="1" customWidth="1"/>
    <col min="14" max="15" width="5" bestFit="1" customWidth="1"/>
    <col min="16" max="16" width="6" bestFit="1" customWidth="1"/>
    <col min="17" max="18" width="5" bestFit="1" customWidth="1"/>
    <col min="19" max="19" width="6" bestFit="1" customWidth="1"/>
    <col min="20" max="20" width="5" bestFit="1" customWidth="1"/>
    <col min="21" max="21" width="6" bestFit="1" customWidth="1"/>
    <col min="22" max="22" width="5" bestFit="1" customWidth="1"/>
    <col min="23" max="23" width="6" bestFit="1" customWidth="1"/>
    <col min="24" max="24" width="5" bestFit="1" customWidth="1"/>
    <col min="25" max="25" width="6" bestFit="1" customWidth="1"/>
    <col min="26" max="26" width="5" bestFit="1" customWidth="1"/>
    <col min="27" max="28" width="6" bestFit="1" customWidth="1"/>
    <col min="29" max="30" width="5" bestFit="1" customWidth="1"/>
    <col min="31" max="31" width="6" bestFit="1" customWidth="1"/>
    <col min="32" max="32" width="5" bestFit="1" customWidth="1"/>
    <col min="33" max="35" width="6" bestFit="1" customWidth="1"/>
    <col min="36" max="36" width="5" bestFit="1" customWidth="1"/>
    <col min="37" max="37" width="4" bestFit="1" customWidth="1"/>
    <col min="38" max="39" width="6" bestFit="1" customWidth="1"/>
    <col min="40" max="40" width="5" bestFit="1" customWidth="1"/>
    <col min="41" max="41" width="6" bestFit="1" customWidth="1"/>
    <col min="42" max="42" width="5" bestFit="1" customWidth="1"/>
    <col min="43" max="43" width="6" bestFit="1" customWidth="1"/>
    <col min="44" max="44" width="5" bestFit="1" customWidth="1"/>
    <col min="45" max="47" width="6" bestFit="1" customWidth="1"/>
    <col min="48" max="50" width="5" bestFit="1" customWidth="1"/>
    <col min="51" max="51" width="4" bestFit="1" customWidth="1"/>
    <col min="52" max="52" width="6" bestFit="1" customWidth="1"/>
    <col min="53" max="53" width="5" bestFit="1" customWidth="1"/>
    <col min="54" max="55" width="6" bestFit="1" customWidth="1"/>
    <col min="56" max="57" width="5" bestFit="1" customWidth="1"/>
    <col min="58" max="58" width="6" bestFit="1" customWidth="1"/>
    <col min="59" max="59" width="5" bestFit="1" customWidth="1"/>
    <col min="60" max="61" width="6" bestFit="1" customWidth="1"/>
    <col min="62" max="62" width="5" bestFit="1" customWidth="1"/>
    <col min="63" max="66" width="6" bestFit="1" customWidth="1"/>
    <col min="67" max="67" width="5" bestFit="1" customWidth="1"/>
    <col min="68" max="69" width="6" bestFit="1" customWidth="1"/>
    <col min="70" max="73" width="5" bestFit="1" customWidth="1"/>
    <col min="74" max="74" width="6" bestFit="1" customWidth="1"/>
    <col min="75" max="80" width="5" bestFit="1" customWidth="1"/>
    <col min="81" max="82" width="6" bestFit="1" customWidth="1"/>
    <col min="83" max="84" width="5" bestFit="1" customWidth="1"/>
    <col min="85" max="85" width="6" bestFit="1" customWidth="1"/>
    <col min="86" max="86" width="5" bestFit="1" customWidth="1"/>
    <col min="87" max="87" width="6" bestFit="1" customWidth="1"/>
    <col min="88" max="88" width="5" bestFit="1" customWidth="1"/>
    <col min="89" max="90" width="6" bestFit="1" customWidth="1"/>
    <col min="91" max="93" width="5" bestFit="1" customWidth="1"/>
    <col min="94" max="94" width="6" bestFit="1" customWidth="1"/>
    <col min="95" max="97" width="5" bestFit="1" customWidth="1"/>
    <col min="98" max="99" width="6" bestFit="1" customWidth="1"/>
    <col min="100" max="100" width="5" bestFit="1" customWidth="1"/>
    <col min="101" max="101" width="6" bestFit="1" customWidth="1"/>
    <col min="102" max="103" width="4" bestFit="1" customWidth="1"/>
    <col min="104" max="104" width="6" bestFit="1" customWidth="1"/>
    <col min="105" max="106" width="5" bestFit="1" customWidth="1"/>
    <col min="107" max="107" width="6" bestFit="1" customWidth="1"/>
    <col min="108" max="111" width="5" bestFit="1" customWidth="1"/>
    <col min="112" max="112" width="6" bestFit="1" customWidth="1"/>
    <col min="113" max="114" width="5" bestFit="1" customWidth="1"/>
    <col min="115" max="115" width="6" bestFit="1" customWidth="1"/>
    <col min="116" max="116" width="5" bestFit="1" customWidth="1"/>
    <col min="117" max="117" width="6" bestFit="1" customWidth="1"/>
    <col min="118" max="119" width="5" bestFit="1" customWidth="1"/>
    <col min="120" max="120" width="6" bestFit="1" customWidth="1"/>
    <col min="121" max="123" width="5" bestFit="1" customWidth="1"/>
    <col min="124" max="126" width="6" bestFit="1" customWidth="1"/>
    <col min="127" max="127" width="5" bestFit="1" customWidth="1"/>
    <col min="128" max="128" width="6" bestFit="1" customWidth="1"/>
    <col min="129" max="131" width="5" bestFit="1" customWidth="1"/>
    <col min="132" max="132" width="6" bestFit="1" customWidth="1"/>
    <col min="133" max="133" width="5" bestFit="1" customWidth="1"/>
    <col min="134" max="134" width="6" bestFit="1" customWidth="1"/>
    <col min="135" max="137" width="5" bestFit="1" customWidth="1"/>
    <col min="138" max="138" width="4" bestFit="1" customWidth="1"/>
    <col min="139" max="139" width="6" bestFit="1" customWidth="1"/>
    <col min="140" max="140" width="5" bestFit="1" customWidth="1"/>
    <col min="141" max="141" width="6" bestFit="1" customWidth="1"/>
    <col min="142" max="142" width="5" bestFit="1" customWidth="1"/>
    <col min="143" max="150" width="6" bestFit="1" customWidth="1"/>
    <col min="151" max="151" width="4" bestFit="1" customWidth="1"/>
    <col min="152" max="154" width="6" bestFit="1" customWidth="1"/>
    <col min="155" max="156" width="5" bestFit="1" customWidth="1"/>
    <col min="157" max="157" width="6" bestFit="1" customWidth="1"/>
    <col min="158" max="159" width="5" bestFit="1" customWidth="1"/>
    <col min="160" max="160" width="6" bestFit="1" customWidth="1"/>
    <col min="161" max="161" width="5" bestFit="1" customWidth="1"/>
    <col min="162" max="162" width="6" bestFit="1" customWidth="1"/>
    <col min="163" max="165" width="5" bestFit="1" customWidth="1"/>
    <col min="166" max="166" width="6" bestFit="1" customWidth="1"/>
    <col min="167" max="169" width="5" bestFit="1" customWidth="1"/>
    <col min="170" max="172" width="6" bestFit="1" customWidth="1"/>
    <col min="173" max="173" width="4" bestFit="1" customWidth="1"/>
    <col min="174" max="175" width="6" bestFit="1" customWidth="1"/>
    <col min="176" max="178" width="5" bestFit="1" customWidth="1"/>
    <col min="179" max="180" width="6" bestFit="1" customWidth="1"/>
    <col min="181" max="181" width="7" bestFit="1" customWidth="1"/>
    <col min="182" max="183" width="6" bestFit="1" customWidth="1"/>
    <col min="184" max="188" width="7" bestFit="1" customWidth="1"/>
    <col min="189" max="191" width="6" bestFit="1" customWidth="1"/>
    <col min="192" max="192" width="7" bestFit="1" customWidth="1"/>
    <col min="193" max="193" width="6" bestFit="1" customWidth="1"/>
    <col min="194" max="194" width="7" bestFit="1" customWidth="1"/>
    <col min="195" max="196" width="6" bestFit="1" customWidth="1"/>
    <col min="197" max="198" width="7" bestFit="1" customWidth="1"/>
    <col min="199" max="199" width="6" bestFit="1" customWidth="1"/>
    <col min="200" max="203" width="7" bestFit="1" customWidth="1"/>
    <col min="204" max="204" width="4" bestFit="1" customWidth="1"/>
    <col min="205" max="205" width="7" bestFit="1" customWidth="1"/>
    <col min="206" max="206" width="6" bestFit="1" customWidth="1"/>
    <col min="207" max="207" width="7" bestFit="1" customWidth="1"/>
    <col min="208" max="209" width="6" bestFit="1" customWidth="1"/>
    <col min="210" max="210" width="7" bestFit="1" customWidth="1"/>
    <col min="211" max="212" width="6" bestFit="1" customWidth="1"/>
    <col min="213" max="213" width="7" bestFit="1" customWidth="1"/>
    <col min="214" max="214" width="5" bestFit="1" customWidth="1"/>
    <col min="215" max="215" width="6" bestFit="1" customWidth="1"/>
    <col min="216" max="217" width="7" bestFit="1" customWidth="1"/>
    <col min="218" max="218" width="6" bestFit="1" customWidth="1"/>
    <col min="219" max="219" width="7" bestFit="1" customWidth="1"/>
    <col min="220" max="220" width="6" bestFit="1" customWidth="1"/>
    <col min="221" max="224" width="7" bestFit="1" customWidth="1"/>
    <col min="225" max="225" width="6" bestFit="1" customWidth="1"/>
    <col min="226" max="226" width="7" bestFit="1" customWidth="1"/>
    <col min="227" max="227" width="6" bestFit="1" customWidth="1"/>
    <col min="228" max="231" width="7" bestFit="1" customWidth="1"/>
    <col min="232" max="232" width="6" bestFit="1" customWidth="1"/>
    <col min="233" max="233" width="7" bestFit="1" customWidth="1"/>
    <col min="234" max="234" width="6" bestFit="1" customWidth="1"/>
    <col min="235" max="236" width="7" bestFit="1" customWidth="1"/>
    <col min="237" max="237" width="6" bestFit="1" customWidth="1"/>
    <col min="238" max="238" width="7" bestFit="1" customWidth="1"/>
    <col min="239" max="239" width="6" bestFit="1" customWidth="1"/>
    <col min="240" max="240" width="7" bestFit="1" customWidth="1"/>
    <col min="241" max="241" width="5" bestFit="1" customWidth="1"/>
    <col min="242" max="242" width="6" bestFit="1" customWidth="1"/>
    <col min="243" max="243" width="7" bestFit="1" customWidth="1"/>
    <col min="244" max="244" width="6" bestFit="1" customWidth="1"/>
    <col min="245" max="245" width="5" bestFit="1" customWidth="1"/>
    <col min="246" max="246" width="6" bestFit="1" customWidth="1"/>
    <col min="247" max="248" width="7" bestFit="1" customWidth="1"/>
    <col min="249" max="249" width="6" bestFit="1" customWidth="1"/>
    <col min="250" max="250" width="7" bestFit="1" customWidth="1"/>
    <col min="251" max="251" width="6" bestFit="1" customWidth="1"/>
    <col min="252" max="252" width="7" bestFit="1" customWidth="1"/>
    <col min="253" max="255" width="6" bestFit="1" customWidth="1"/>
    <col min="256" max="257" width="7" bestFit="1" customWidth="1"/>
    <col min="258" max="260" width="6" bestFit="1" customWidth="1"/>
    <col min="261" max="263" width="7" bestFit="1" customWidth="1"/>
    <col min="264" max="265" width="6" bestFit="1" customWidth="1"/>
    <col min="266" max="266" width="7" bestFit="1" customWidth="1"/>
    <col min="267" max="267" width="6" bestFit="1" customWidth="1"/>
    <col min="268" max="273" width="7" bestFit="1" customWidth="1"/>
    <col min="274" max="274" width="6" bestFit="1" customWidth="1"/>
    <col min="275" max="275" width="7" bestFit="1" customWidth="1"/>
    <col min="276" max="276" width="5" bestFit="1" customWidth="1"/>
    <col min="277" max="280" width="6" bestFit="1" customWidth="1"/>
    <col min="281" max="281" width="7" bestFit="1" customWidth="1"/>
    <col min="282" max="282" width="6" bestFit="1" customWidth="1"/>
    <col min="283" max="285" width="7" bestFit="1" customWidth="1"/>
    <col min="286" max="286" width="5" bestFit="1" customWidth="1"/>
    <col min="287" max="287" width="6" bestFit="1" customWidth="1"/>
    <col min="288" max="288" width="7" bestFit="1" customWidth="1"/>
    <col min="289" max="290" width="6" bestFit="1" customWidth="1"/>
    <col min="291" max="291" width="7" bestFit="1" customWidth="1"/>
    <col min="292" max="292" width="6" bestFit="1" customWidth="1"/>
    <col min="293" max="294" width="7" bestFit="1" customWidth="1"/>
    <col min="295" max="295" width="6" bestFit="1" customWidth="1"/>
    <col min="296" max="296" width="7" bestFit="1" customWidth="1"/>
    <col min="297" max="298" width="6" bestFit="1" customWidth="1"/>
    <col min="299" max="300" width="7" bestFit="1" customWidth="1"/>
    <col min="301" max="301" width="6" bestFit="1" customWidth="1"/>
    <col min="302" max="302" width="7" bestFit="1" customWidth="1"/>
    <col min="303" max="303" width="6" bestFit="1" customWidth="1"/>
    <col min="304" max="304" width="7" bestFit="1" customWidth="1"/>
    <col min="305" max="306" width="6" bestFit="1" customWidth="1"/>
    <col min="307" max="307" width="5" bestFit="1" customWidth="1"/>
    <col min="308" max="309" width="6" bestFit="1" customWidth="1"/>
    <col min="310" max="310" width="7" bestFit="1" customWidth="1"/>
    <col min="311" max="311" width="6" bestFit="1" customWidth="1"/>
    <col min="312" max="313" width="7" bestFit="1" customWidth="1"/>
    <col min="314" max="314" width="6" bestFit="1" customWidth="1"/>
    <col min="315" max="315" width="7" bestFit="1" customWidth="1"/>
    <col min="316" max="319" width="6" bestFit="1" customWidth="1"/>
    <col min="320" max="320" width="7" bestFit="1" customWidth="1"/>
    <col min="321" max="321" width="6" bestFit="1" customWidth="1"/>
    <col min="322" max="324" width="7" bestFit="1" customWidth="1"/>
    <col min="325" max="325" width="6" bestFit="1" customWidth="1"/>
    <col min="326" max="326" width="7" bestFit="1" customWidth="1"/>
    <col min="327" max="327" width="6" bestFit="1" customWidth="1"/>
    <col min="328" max="328" width="7" bestFit="1" customWidth="1"/>
    <col min="329" max="329" width="5" bestFit="1" customWidth="1"/>
    <col min="330" max="330" width="7" bestFit="1" customWidth="1"/>
    <col min="331" max="331" width="6" bestFit="1" customWidth="1"/>
    <col min="332" max="332" width="7" bestFit="1" customWidth="1"/>
    <col min="333" max="333" width="6" bestFit="1" customWidth="1"/>
    <col min="334" max="334" width="7" bestFit="1" customWidth="1"/>
    <col min="335" max="335" width="5" bestFit="1" customWidth="1"/>
    <col min="336" max="338" width="7" bestFit="1" customWidth="1"/>
    <col min="339" max="339" width="6" bestFit="1" customWidth="1"/>
    <col min="340" max="341" width="7" bestFit="1" customWidth="1"/>
    <col min="342" max="342" width="6" bestFit="1" customWidth="1"/>
    <col min="343" max="343" width="5" bestFit="1" customWidth="1"/>
    <col min="344" max="348" width="7" bestFit="1" customWidth="1"/>
    <col min="349" max="349" width="6" bestFit="1" customWidth="1"/>
    <col min="350" max="350" width="7" bestFit="1" customWidth="1"/>
    <col min="351" max="351" width="6" bestFit="1" customWidth="1"/>
    <col min="352" max="352" width="7" bestFit="1" customWidth="1"/>
    <col min="353" max="353" width="5" bestFit="1" customWidth="1"/>
    <col min="354" max="354" width="6" bestFit="1" customWidth="1"/>
    <col min="355" max="355" width="7" bestFit="1" customWidth="1"/>
    <col min="356" max="356" width="6" bestFit="1" customWidth="1"/>
    <col min="357" max="357" width="7" bestFit="1" customWidth="1"/>
    <col min="358" max="358" width="6" bestFit="1" customWidth="1"/>
    <col min="359" max="362" width="7" bestFit="1" customWidth="1"/>
    <col min="363" max="363" width="6" bestFit="1" customWidth="1"/>
    <col min="364" max="364" width="7" bestFit="1" customWidth="1"/>
    <col min="365" max="365" width="6" bestFit="1" customWidth="1"/>
    <col min="366" max="367" width="7" bestFit="1" customWidth="1"/>
    <col min="368" max="369" width="6" bestFit="1" customWidth="1"/>
    <col min="370" max="370" width="7" bestFit="1" customWidth="1"/>
    <col min="371" max="371" width="6" bestFit="1" customWidth="1"/>
    <col min="372" max="373" width="7" bestFit="1" customWidth="1"/>
    <col min="374" max="375" width="6" bestFit="1" customWidth="1"/>
    <col min="376" max="376" width="7" bestFit="1" customWidth="1"/>
    <col min="377" max="377" width="6" bestFit="1" customWidth="1"/>
    <col min="378" max="378" width="5" bestFit="1" customWidth="1"/>
    <col min="379" max="379" width="6" bestFit="1" customWidth="1"/>
    <col min="380" max="380" width="7" bestFit="1" customWidth="1"/>
    <col min="381" max="381" width="6" bestFit="1" customWidth="1"/>
    <col min="382" max="385" width="7" bestFit="1" customWidth="1"/>
    <col min="386" max="390" width="6" bestFit="1" customWidth="1"/>
    <col min="391" max="392" width="7" bestFit="1" customWidth="1"/>
    <col min="393" max="395" width="6" bestFit="1" customWidth="1"/>
    <col min="396" max="397" width="7" bestFit="1" customWidth="1"/>
    <col min="398" max="399" width="6" bestFit="1" customWidth="1"/>
    <col min="400" max="402" width="7" bestFit="1" customWidth="1"/>
    <col min="403" max="403" width="5" bestFit="1" customWidth="1"/>
    <col min="404" max="404" width="7" bestFit="1" customWidth="1"/>
    <col min="405" max="406" width="6" bestFit="1" customWidth="1"/>
    <col min="407" max="407" width="7" bestFit="1" customWidth="1"/>
    <col min="408" max="408" width="6" bestFit="1" customWidth="1"/>
    <col min="409" max="409" width="5" bestFit="1" customWidth="1"/>
    <col min="410" max="411" width="7" bestFit="1" customWidth="1"/>
    <col min="412" max="412" width="6" bestFit="1" customWidth="1"/>
    <col min="413" max="413" width="7" bestFit="1" customWidth="1"/>
    <col min="414" max="414" width="6" bestFit="1" customWidth="1"/>
    <col min="415" max="416" width="7" bestFit="1" customWidth="1"/>
    <col min="417" max="417" width="5" bestFit="1" customWidth="1"/>
    <col min="418" max="420" width="7" bestFit="1" customWidth="1"/>
    <col min="421" max="423" width="6" bestFit="1" customWidth="1"/>
    <col min="424" max="424" width="5" bestFit="1" customWidth="1"/>
    <col min="425" max="426" width="7" bestFit="1" customWidth="1"/>
    <col min="427" max="427" width="6" bestFit="1" customWidth="1"/>
    <col min="428" max="428" width="7" bestFit="1" customWidth="1"/>
    <col min="429" max="429" width="6" bestFit="1" customWidth="1"/>
    <col min="430" max="431" width="7" bestFit="1" customWidth="1"/>
    <col min="432" max="432" width="6" bestFit="1" customWidth="1"/>
    <col min="433" max="434" width="7" bestFit="1" customWidth="1"/>
    <col min="435" max="437" width="6" bestFit="1" customWidth="1"/>
    <col min="438" max="438" width="5" bestFit="1" customWidth="1"/>
    <col min="439" max="440" width="6" bestFit="1" customWidth="1"/>
    <col min="441" max="444" width="7" bestFit="1" customWidth="1"/>
    <col min="445" max="445" width="6" bestFit="1" customWidth="1"/>
    <col min="446" max="446" width="7" bestFit="1" customWidth="1"/>
    <col min="447" max="447" width="6" bestFit="1" customWidth="1"/>
    <col min="448" max="448" width="7" bestFit="1" customWidth="1"/>
    <col min="449" max="451" width="6" bestFit="1" customWidth="1"/>
    <col min="452" max="453" width="7" bestFit="1" customWidth="1"/>
    <col min="454" max="454" width="6" bestFit="1" customWidth="1"/>
    <col min="455" max="455" width="7" bestFit="1" customWidth="1"/>
    <col min="456" max="456" width="6" bestFit="1" customWidth="1"/>
    <col min="457" max="457" width="5" bestFit="1" customWidth="1"/>
    <col min="458" max="458" width="6" bestFit="1" customWidth="1"/>
    <col min="459" max="461" width="7" bestFit="1" customWidth="1"/>
    <col min="462" max="462" width="6" bestFit="1" customWidth="1"/>
    <col min="463" max="463" width="7" bestFit="1" customWidth="1"/>
    <col min="464" max="464" width="6" bestFit="1" customWidth="1"/>
    <col min="465" max="465" width="7" bestFit="1" customWidth="1"/>
    <col min="466" max="466" width="5" bestFit="1" customWidth="1"/>
    <col min="467" max="468" width="7" bestFit="1" customWidth="1"/>
    <col min="469" max="470" width="6" bestFit="1" customWidth="1"/>
    <col min="471" max="474" width="7" bestFit="1" customWidth="1"/>
    <col min="475" max="475" width="6" bestFit="1" customWidth="1"/>
    <col min="476" max="476" width="5" bestFit="1" customWidth="1"/>
    <col min="477" max="477" width="7" bestFit="1" customWidth="1"/>
    <col min="478" max="478" width="6" bestFit="1" customWidth="1"/>
    <col min="479" max="479" width="5" bestFit="1" customWidth="1"/>
    <col min="480" max="480" width="6" bestFit="1" customWidth="1"/>
    <col min="481" max="483" width="7" bestFit="1" customWidth="1"/>
    <col min="484" max="484" width="6" bestFit="1" customWidth="1"/>
    <col min="485" max="485" width="5" bestFit="1" customWidth="1"/>
    <col min="486" max="487" width="6" bestFit="1" customWidth="1"/>
    <col min="488" max="489" width="7" bestFit="1" customWidth="1"/>
    <col min="490" max="490" width="6" bestFit="1" customWidth="1"/>
    <col min="491" max="491" width="7" bestFit="1" customWidth="1"/>
    <col min="492" max="492" width="6" bestFit="1" customWidth="1"/>
    <col min="493" max="494" width="7" bestFit="1" customWidth="1"/>
    <col min="495" max="496" width="6" bestFit="1" customWidth="1"/>
    <col min="497" max="498" width="7" bestFit="1" customWidth="1"/>
    <col min="499" max="499" width="6" bestFit="1" customWidth="1"/>
    <col min="500" max="500" width="7" bestFit="1" customWidth="1"/>
    <col min="501" max="501" width="6" bestFit="1" customWidth="1"/>
    <col min="502" max="502" width="5" bestFit="1" customWidth="1"/>
    <col min="503" max="503" width="6" bestFit="1" customWidth="1"/>
    <col min="504" max="504" width="7" bestFit="1" customWidth="1"/>
    <col min="505" max="505" width="6" bestFit="1" customWidth="1"/>
    <col min="506" max="507" width="7" bestFit="1" customWidth="1"/>
    <col min="508" max="508" width="6" bestFit="1" customWidth="1"/>
    <col min="509" max="509" width="5" bestFit="1" customWidth="1"/>
    <col min="510" max="510" width="6" bestFit="1" customWidth="1"/>
    <col min="511" max="513" width="7" bestFit="1" customWidth="1"/>
    <col min="514" max="514" width="6" bestFit="1" customWidth="1"/>
    <col min="515" max="515" width="5" bestFit="1" customWidth="1"/>
    <col min="516" max="516" width="7" bestFit="1" customWidth="1"/>
    <col min="517" max="517" width="6" bestFit="1" customWidth="1"/>
    <col min="518" max="518" width="7" bestFit="1" customWidth="1"/>
    <col min="519" max="520" width="6" bestFit="1" customWidth="1"/>
    <col min="521" max="521" width="7" bestFit="1" customWidth="1"/>
    <col min="522" max="523" width="6" bestFit="1" customWidth="1"/>
    <col min="524" max="526" width="7" bestFit="1" customWidth="1"/>
    <col min="527" max="527" width="6" bestFit="1" customWidth="1"/>
    <col min="528" max="528" width="7" bestFit="1" customWidth="1"/>
    <col min="529" max="530" width="6" bestFit="1" customWidth="1"/>
    <col min="531" max="531" width="7" bestFit="1" customWidth="1"/>
    <col min="532" max="536" width="6" bestFit="1" customWidth="1"/>
    <col min="537" max="539" width="7" bestFit="1" customWidth="1"/>
    <col min="540" max="540" width="6" bestFit="1" customWidth="1"/>
    <col min="541" max="541" width="7" bestFit="1" customWidth="1"/>
    <col min="542" max="542" width="6" bestFit="1" customWidth="1"/>
    <col min="543" max="544" width="7" bestFit="1" customWidth="1"/>
    <col min="545" max="545" width="6" bestFit="1" customWidth="1"/>
    <col min="546" max="548" width="7" bestFit="1" customWidth="1"/>
    <col min="549" max="549" width="6" bestFit="1" customWidth="1"/>
    <col min="550" max="552" width="7" bestFit="1" customWidth="1"/>
    <col min="553" max="553" width="6" bestFit="1" customWidth="1"/>
    <col min="554" max="555" width="7" bestFit="1" customWidth="1"/>
    <col min="556" max="556" width="6" bestFit="1" customWidth="1"/>
    <col min="557" max="557" width="7" bestFit="1" customWidth="1"/>
    <col min="558" max="558" width="6" bestFit="1" customWidth="1"/>
    <col min="559" max="560" width="7" bestFit="1" customWidth="1"/>
    <col min="561" max="561" width="6" bestFit="1" customWidth="1"/>
    <col min="562" max="563" width="7" bestFit="1" customWidth="1"/>
    <col min="564" max="566" width="8" bestFit="1" customWidth="1"/>
    <col min="567" max="568" width="7" bestFit="1" customWidth="1"/>
    <col min="569" max="569" width="8" bestFit="1" customWidth="1"/>
    <col min="570" max="571" width="7" bestFit="1" customWidth="1"/>
    <col min="572" max="572" width="8" bestFit="1" customWidth="1"/>
    <col min="573" max="573" width="10.77734375" bestFit="1" customWidth="1"/>
  </cols>
  <sheetData>
    <row r="3" spans="2:4" x14ac:dyDescent="0.3">
      <c r="B3" t="s">
        <v>1371</v>
      </c>
    </row>
    <row r="4" spans="2:4" x14ac:dyDescent="0.3">
      <c r="B4">
        <v>894890</v>
      </c>
      <c r="C4">
        <f>GETPIVOTDATA("[Measures].[Sum of Net Amount]",$B$3)</f>
        <v>894890</v>
      </c>
    </row>
    <row r="7" spans="2:4" x14ac:dyDescent="0.3">
      <c r="B7" t="s">
        <v>1371</v>
      </c>
    </row>
    <row r="8" spans="2:4" x14ac:dyDescent="0.3">
      <c r="B8">
        <v>3515554.8400000003</v>
      </c>
      <c r="C8">
        <v>1757777.42</v>
      </c>
    </row>
    <row r="11" spans="2:4" x14ac:dyDescent="0.3">
      <c r="B11" s="9"/>
      <c r="C11" s="10"/>
      <c r="D11" s="11"/>
    </row>
    <row r="12" spans="2:4" x14ac:dyDescent="0.3">
      <c r="B12" s="12"/>
      <c r="C12" s="13"/>
      <c r="D12" s="14"/>
    </row>
    <row r="13" spans="2:4" x14ac:dyDescent="0.3">
      <c r="B13" s="12"/>
      <c r="C13" s="13"/>
      <c r="D13" s="14"/>
    </row>
    <row r="14" spans="2:4" x14ac:dyDescent="0.3">
      <c r="B14" s="12"/>
      <c r="C14" s="13"/>
      <c r="D14" s="14"/>
    </row>
    <row r="15" spans="2:4" x14ac:dyDescent="0.3">
      <c r="B15" s="12"/>
      <c r="C15" s="13"/>
      <c r="D15" s="14"/>
    </row>
    <row r="16" spans="2:4" x14ac:dyDescent="0.3">
      <c r="B16" s="12"/>
      <c r="C16" s="13"/>
      <c r="D16" s="14"/>
    </row>
    <row r="17" spans="2:4" x14ac:dyDescent="0.3">
      <c r="B17" s="12"/>
      <c r="C17" s="13"/>
      <c r="D17" s="14"/>
    </row>
    <row r="18" spans="2:4" x14ac:dyDescent="0.3">
      <c r="B18" s="12"/>
      <c r="C18" s="13"/>
      <c r="D18" s="14"/>
    </row>
    <row r="19" spans="2:4" x14ac:dyDescent="0.3">
      <c r="B19" s="12"/>
      <c r="C19" s="13"/>
      <c r="D19" s="14"/>
    </row>
    <row r="20" spans="2:4" x14ac:dyDescent="0.3">
      <c r="B20" s="12"/>
      <c r="C20" s="13"/>
      <c r="D20" s="14"/>
    </row>
    <row r="21" spans="2:4" x14ac:dyDescent="0.3">
      <c r="B21" s="12"/>
      <c r="C21" s="13"/>
      <c r="D21" s="14"/>
    </row>
    <row r="22" spans="2:4" x14ac:dyDescent="0.3">
      <c r="B22" s="12"/>
      <c r="C22" s="13"/>
      <c r="D22" s="14"/>
    </row>
    <row r="23" spans="2:4" x14ac:dyDescent="0.3">
      <c r="B23" s="12"/>
      <c r="C23" s="13"/>
      <c r="D23" s="14"/>
    </row>
    <row r="24" spans="2:4" x14ac:dyDescent="0.3">
      <c r="B24" s="12"/>
      <c r="C24" s="13"/>
      <c r="D24" s="14"/>
    </row>
    <row r="25" spans="2:4" x14ac:dyDescent="0.3">
      <c r="B25" s="12"/>
      <c r="C25" s="13"/>
      <c r="D25" s="14"/>
    </row>
    <row r="26" spans="2:4" x14ac:dyDescent="0.3">
      <c r="B26" s="12"/>
      <c r="C26" s="13"/>
      <c r="D26" s="14"/>
    </row>
    <row r="27" spans="2:4" x14ac:dyDescent="0.3">
      <c r="B27" s="12"/>
      <c r="C27" s="13"/>
      <c r="D27" s="14"/>
    </row>
    <row r="28" spans="2:4" x14ac:dyDescent="0.3">
      <c r="B28" s="15"/>
      <c r="C28" s="16"/>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67835-2408-4804-A440-193E696B4FC4}">
  <dimension ref="B3:C36"/>
  <sheetViews>
    <sheetView workbookViewId="0">
      <selection activeCell="B27" sqref="B27"/>
    </sheetView>
  </sheetViews>
  <sheetFormatPr defaultRowHeight="14.4" x14ac:dyDescent="0.3"/>
  <cols>
    <col min="2" max="2" width="12.5546875" bestFit="1" customWidth="1"/>
    <col min="3" max="3" width="18" bestFit="1" customWidth="1"/>
  </cols>
  <sheetData>
    <row r="3" spans="2:3" x14ac:dyDescent="0.3">
      <c r="B3" s="5" t="s">
        <v>1280</v>
      </c>
      <c r="C3" t="s">
        <v>1371</v>
      </c>
    </row>
    <row r="4" spans="2:3" x14ac:dyDescent="0.3">
      <c r="B4" s="6" t="s">
        <v>1356</v>
      </c>
    </row>
    <row r="5" spans="2:3" x14ac:dyDescent="0.3">
      <c r="B5" s="7" t="s">
        <v>1357</v>
      </c>
      <c r="C5">
        <v>144767</v>
      </c>
    </row>
    <row r="6" spans="2:3" x14ac:dyDescent="0.3">
      <c r="B6" s="7" t="s">
        <v>1358</v>
      </c>
      <c r="C6">
        <v>89076</v>
      </c>
    </row>
    <row r="7" spans="2:3" x14ac:dyDescent="0.3">
      <c r="B7" s="7" t="s">
        <v>1359</v>
      </c>
      <c r="C7">
        <v>59442</v>
      </c>
    </row>
    <row r="8" spans="2:3" x14ac:dyDescent="0.3">
      <c r="B8" s="7" t="s">
        <v>1360</v>
      </c>
      <c r="C8">
        <v>67648</v>
      </c>
    </row>
    <row r="9" spans="2:3" x14ac:dyDescent="0.3">
      <c r="B9" s="7" t="s">
        <v>1361</v>
      </c>
      <c r="C9">
        <v>32935</v>
      </c>
    </row>
    <row r="10" spans="2:3" x14ac:dyDescent="0.3">
      <c r="B10" s="7" t="s">
        <v>1362</v>
      </c>
      <c r="C10">
        <v>105278</v>
      </c>
    </row>
    <row r="11" spans="2:3" x14ac:dyDescent="0.3">
      <c r="B11" s="7" t="s">
        <v>1363</v>
      </c>
      <c r="C11">
        <v>26514</v>
      </c>
    </row>
    <row r="12" spans="2:3" x14ac:dyDescent="0.3">
      <c r="B12" s="7" t="s">
        <v>1364</v>
      </c>
      <c r="C12">
        <v>26076</v>
      </c>
    </row>
    <row r="13" spans="2:3" x14ac:dyDescent="0.3">
      <c r="B13" s="7" t="s">
        <v>1365</v>
      </c>
      <c r="C13">
        <v>27354</v>
      </c>
    </row>
    <row r="14" spans="2:3" x14ac:dyDescent="0.3">
      <c r="B14" s="6" t="s">
        <v>1366</v>
      </c>
    </row>
    <row r="15" spans="2:3" x14ac:dyDescent="0.3">
      <c r="B15" s="7" t="s">
        <v>1367</v>
      </c>
      <c r="C15">
        <v>27796</v>
      </c>
    </row>
    <row r="16" spans="2:3" x14ac:dyDescent="0.3">
      <c r="B16" s="7" t="s">
        <v>1368</v>
      </c>
      <c r="C16">
        <v>25978</v>
      </c>
    </row>
    <row r="17" spans="2:3" x14ac:dyDescent="0.3">
      <c r="B17" s="7" t="s">
        <v>1369</v>
      </c>
      <c r="C17">
        <v>31957</v>
      </c>
    </row>
    <row r="18" spans="2:3" x14ac:dyDescent="0.3">
      <c r="B18" s="7" t="s">
        <v>1357</v>
      </c>
      <c r="C18">
        <v>28016</v>
      </c>
    </row>
    <row r="19" spans="2:3" x14ac:dyDescent="0.3">
      <c r="B19" s="7" t="s">
        <v>1358</v>
      </c>
      <c r="C19">
        <v>13503</v>
      </c>
    </row>
    <row r="20" spans="2:3" x14ac:dyDescent="0.3">
      <c r="B20" s="7" t="s">
        <v>1359</v>
      </c>
      <c r="C20">
        <v>18463</v>
      </c>
    </row>
    <row r="21" spans="2:3" x14ac:dyDescent="0.3">
      <c r="B21" s="7" t="s">
        <v>1360</v>
      </c>
      <c r="C21">
        <v>9673</v>
      </c>
    </row>
    <row r="22" spans="2:3" x14ac:dyDescent="0.3">
      <c r="B22" s="7" t="s">
        <v>1361</v>
      </c>
      <c r="C22">
        <v>45929</v>
      </c>
    </row>
    <row r="23" spans="2:3" x14ac:dyDescent="0.3">
      <c r="B23" s="7" t="s">
        <v>1362</v>
      </c>
      <c r="C23">
        <v>9576</v>
      </c>
    </row>
    <row r="24" spans="2:3" x14ac:dyDescent="0.3">
      <c r="B24" s="7" t="s">
        <v>1363</v>
      </c>
      <c r="C24">
        <v>6257</v>
      </c>
    </row>
    <row r="25" spans="2:3" x14ac:dyDescent="0.3">
      <c r="B25" s="7" t="s">
        <v>1364</v>
      </c>
      <c r="C25">
        <v>3115</v>
      </c>
    </row>
    <row r="26" spans="2:3" x14ac:dyDescent="0.3">
      <c r="B26" s="7" t="s">
        <v>1365</v>
      </c>
      <c r="C26">
        <v>8547</v>
      </c>
    </row>
    <row r="27" spans="2:3" x14ac:dyDescent="0.3">
      <c r="B27" s="6" t="s">
        <v>1370</v>
      </c>
    </row>
    <row r="28" spans="2:3" x14ac:dyDescent="0.3">
      <c r="B28" s="7" t="s">
        <v>1367</v>
      </c>
      <c r="C28">
        <v>10825</v>
      </c>
    </row>
    <row r="29" spans="2:3" x14ac:dyDescent="0.3">
      <c r="B29" s="7" t="s">
        <v>1368</v>
      </c>
      <c r="C29">
        <v>19334</v>
      </c>
    </row>
    <row r="30" spans="2:3" x14ac:dyDescent="0.3">
      <c r="B30" s="7" t="s">
        <v>1369</v>
      </c>
      <c r="C30">
        <v>8019</v>
      </c>
    </row>
    <row r="31" spans="2:3" x14ac:dyDescent="0.3">
      <c r="B31" s="7" t="s">
        <v>1357</v>
      </c>
      <c r="C31">
        <v>10634</v>
      </c>
    </row>
    <row r="32" spans="2:3" x14ac:dyDescent="0.3">
      <c r="B32" s="7" t="s">
        <v>1358</v>
      </c>
      <c r="C32">
        <v>9813</v>
      </c>
    </row>
    <row r="33" spans="2:3" x14ac:dyDescent="0.3">
      <c r="B33" s="7" t="s">
        <v>1359</v>
      </c>
      <c r="C33">
        <v>18821</v>
      </c>
    </row>
    <row r="34" spans="2:3" x14ac:dyDescent="0.3">
      <c r="B34" s="7" t="s">
        <v>1360</v>
      </c>
      <c r="C34">
        <v>5150</v>
      </c>
    </row>
    <row r="35" spans="2:3" x14ac:dyDescent="0.3">
      <c r="B35" s="7" t="s">
        <v>1361</v>
      </c>
      <c r="C35">
        <v>4394</v>
      </c>
    </row>
    <row r="36" spans="2:3" x14ac:dyDescent="0.3">
      <c r="B36" s="6" t="s">
        <v>1289</v>
      </c>
      <c r="C36">
        <v>894890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X M L _ T a b l e _ 1 _ _ 2 " > < 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 2 2 8 < / i n t > < / v a l u e > < / i t e m > < i t e m > < k e y > < s t r i n g > R a t e < / s t r i n g > < / k e y > < v a l u e > < i n t > 1 0 0 < / i n t > < / v a l u e > < / i t e m > < i t e m > < k e y > < s t r i n g > Q t y < / s t r i n g > < / k e y > < v a l u e > < i n t > 7 1 < / i n t > < / v a l u e > < / i t e m > < i t e m > < k e y > < s t r i n g > A m o u n t < / s t r i n g > < / k e y > < v a l u e > < i n t > 1 0 5 < / i n t > < / v a l u e > < / i t e m > < i t e m > < k e y > < s t r i n g > C o d e < / s t r i n g > < / k e y > < v a l u e > < i n t > 8 2 < / i n t > < / v a l u e > < / i t e m > < i t e m > < k e y > < s t r i n g > C o l u m n 1 < / s t r i n g > < / k e y > < v a l u e > < i n t > 1 1 2 < / i n t > < / v a l u e > < / i t e m > < / C o l u m n W i d t h s > < C o l u m n D i s p l a y I n d e x > < i t e m > < k e y > < s t r i n g > P r o d u c t < / s t r i n g > < / k e y > < v a l u e > < i n t > 0 < / i n t > < / v a l u e > < / i t e m > < i t e m > < k e y > < s t r i n g > R a t e < / s t r i n g > < / k e y > < v a l u e > < i n t > 1 < / i n t > < / v a l u e > < / i t e m > < i t e m > < k e y > < s t r i n g > Q t y < / s t r i n g > < / k e y > < v a l u e > < i n t > 2 < / i n t > < / v a l u e > < / i t e m > < i t e m > < k e y > < s t r i n g > A m o u n t < / s t r i n g > < / k e y > < v a l u e > < i n t > 3 < / i n t > < / v a l u e > < / i t e m > < i t e m > < k e y > < s t r i n g > C o d e < / s t r i n g > < / k e y > < v a l u e > < i n t > 4 < / i n t > < / v a l u e > < / i t e m > < i t e m > < k e y > < s t r i n g > C o l u m n 1 < / 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 C a s h 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 C a s h 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 C o l u m n s \ B i l l   n o < / K e y > < / a : K e y > < a : V a l u e   i : t y p e = " T a b l e W i d g e t B a s e V i e w S t a t e " / > < / a : K e y V a l u e O f D i a g r a m O b j e c t K e y a n y T y p e z b w N T n L X > < a : K e y V a l u e O f D i a g r a m O b j e c t K e y a n y T y p e z b w N T n L X > < a : K e y > < K e y > C o l u m n s \ B i l l   D a t e < / 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 C o l u m n s \ P c o d e < / K e y > < / a : K e y > < a : V a l u e   i : t y p e = " T a b l e W i d g e t B a s e V i e w S t a t e " / > < / a : K e y V a l u e O f D i a g r a m O b j e c t K e y a n y T y p e z b w N T n L X > < a : K e y V a l u e O f D i a g r a m O b j e c t K e y a n y T y p e z b w N T n L X > < a : K e y > < K e y > C o l u m n s \ P n a m e 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 C o l u m n s \ M R P   R a t e < / K e y > < / a : K e y > < a : V a l u e   i : t y p e = " T a b l e W i d g e t B a s e V i e w S t a t e " / > < / a : K e y V a l u e O f D i a g r a m O b j e c t K e y a n y T y p e z b w N T n L X > < a : K e y V a l u e O f D i a g r a m O b j e c t K e y a n y T y p e z b w N T n L X > < a : K e y > < K e y > C o l u m n s \ U n i t   R a t e < / K e y > < / a : K e y > < a : V a l u e   i : t y p e = " T a b l e W i d g e t B a s e V i e w S t a t e " / > < / a : K e y V a l u e O f D i a g r a m O b j e c t K e y a n y T y p e z b w N T n L X > < a : K e y V a l u e O f D i a g r a m O b j e c t K e y a n y T y p e z b w N T n L X > < a : K e y > < K e y > C o l u m n s \ C u r r e n t   S t o c k < / K e y > < / a : K e y > < a : V a l u e   i : t y p e = " T a b l e W i d g e t B a s e V i e w S t a t e " / > < / a : K e y V a l u e O f D i a g r a m O b j e c t K e y a n y T y p e z b w N T n L X > < a : K e y V a l u e O f D i a g r a m O b j e c t K e y a n y T y p e z b w N T n L X > < a : K e y > < K e y > C o l u m n s \ p r o f i t   p e r c e n t a g e 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 T a b l e _ 1 _ _ 2 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 T a b l e _ 2 _ _ 2 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 T a b l e _ 2 _ _ 2 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 E x t e r n a l D a t a _ 1 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 E x t e r n a l D a t a _ 1 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 C o l u m n s \ B i l l   N o < / K e y > < / a : K e y > < a : V a l u e   i : t y p e = " T a b l e W i d g e t B a s e V i e w S t a t e " / > < / a : K e y V a l u e O f D i a g r a m O b j e c t K e y a n y T y p e z b w N T n L X > < a : K e y V a l u e O f D i a g r a m O b j e c t K e y a n y T y p e z b w N T n L X > < a : K e y > < K e y > C o l u m n s \ B i l l D a t e < / K e y > < / a : K e y > < a : V a l u e   i : t y p e = " T a b l e W i d g e t B a s e V i e w S t a t e " / > < / a : K e y V a l u e O f D i a g r a m O b j e c t K e y a n y T y p e z b w N T n L X > < a : K e y V a l u e O f D i a g r a m O b j e c t K e y a n y T y p e z b w N T n L X > < a : K e y > < K e y > C o l u m n s \ A m t   5 % < / K e y > < / a : K e y > < a : V a l u e   i : t y p e = " T a b l e W i d g e t B a s e V i e w S t a t e " / > < / a : K e y V a l u e O f D i a g r a m O b j e c t K e y a n y T y p e z b w N T n L X > < a : K e y V a l u e O f D i a g r a m O b j e c t K e y a n y T y p e z b w N T n L X > < a : K e y > < K e y > C o l u m n s \ C G S T   5 % < / K e y > < / a : K e y > < a : V a l u e   i : t y p e = " T a b l e W i d g e t B a s e V i e w S t a t e " / > < / a : K e y V a l u e O f D i a g r a m O b j e c t K e y a n y T y p e z b w N T n L X > < a : K e y V a l u e O f D i a g r a m O b j e c t K e y a n y T y p e z b w N T n L X > < a : K e y > < K e y > C o l u m n s \ S G S T   5 % < / 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 C o l u m n s \ B i l l D a t e   ( Y e a r ) < / K e y > < / a : K e y > < a : V a l u e   i : t y p e = " T a b l e W i d g e t B a s e V i e w S t a t e " / > < / a : K e y V a l u e O f D i a g r a m O b j e c t K e y a n y T y p e z b w N T n L X > < a : K e y V a l u e O f D i a g r a m O b j e c t K e y a n y T y p e z b w N T n L X > < a : K e y > < K e y > C o l u m n s \ B i l l D a t e   ( Q u a r t e r ) < / K e y > < / a : K e y > < a : V a l u e   i : t y p e = " T a b l e W i d g e t B a s e V i e w S t a t e " / > < / a : K e y V a l u e O f D i a g r a m O b j e c t K e y a n y T y p e z b w N T n L X > < a : K e y V a l u e O f D i a g r a m O b j e c t K e y a n y T y p e z b w N T n L X > < a : K e y > < K e y > C o l u m n s \ B i l l D a t e   ( M o n t h   I n d e x ) < / K e y > < / a : K e y > < a : V a l u e   i : t y p e = " T a b l e W i d g e t B a s e V i e w S t a t e " / > < / a : K e y V a l u e O f D i a g r a m O b j e c t K e y a n y T y p e z b w N T n L X > < a : K e y V a l u e O f D i a g r a m O b j e c t K e y a n y T y p e z b w N T n L X > < a : K e y > < K e y > C o l u m n s \ B i l l D a t e 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  N o < / K e y > < / a : K e y > < a : V a l u e   i : t y p e = " T a b l e W i d g e t B a s e V i e w S t a t e " / > < / a : K e y V a l u e O f D i a g r a m O b j e c t K e y a n y T y p e z b w N T n L X > < a : K e y V a l u e O f D i a g r a m O b j e c t K e y a n y T y p e z b w N T n L X > < a : K e y > < K e y > C o l u m n s \ I n v   D a t e < / 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 C o l u m n s \ A M T   0 % < / K e y > < / a : K e y > < a : V a l u e   i : t y p e = " T a b l e W i d g e t B a s e V i e w S t a t e " / > < / a : K e y V a l u e O f D i a g r a m O b j e c t K e y a n y T y p e z b w N T n L X > < a : K e y V a l u e O f D i a g r a m O b j e c t K e y a n y T y p e z b w N T n L X > < a : K e y > < K e y > C o l u m n s \ A M T < / K e y > < / a : K e y > < a : V a l u e   i : t y p e = " T a b l e W i d g e t B a s e V i e w S t a t e " / > < / a : K e y V a l u e O f D i a g r a m O b j e c t K e y a n y T y p e z b w N T n L X > < a : K e y V a l u e O f D i a g r a m O b j e c t K e y a n y T y p e z b w N T n L X > < a : K e y > < K e y > C o l u m n s \ C G S T   5 % < / K e y > < / a : K e y > < a : V a l u e   i : t y p e = " T a b l e W i d g e t B a s e V i e w S t a t e " / > < / a : K e y V a l u e O f D i a g r a m O b j e c t K e y a n y T y p e z b w N T n L X > < a : K e y V a l u e O f D i a g r a m O b j e c t K e y a n y T y p e z b w N T n L X > < a : K e y > < K e y > C o l u m n s \ S G S T   5 % < / K e y > < / a : K e y > < a : V a l u e   i : t y p e = " T a b l e W i d g e t B a s e V i e w S t a t e " / > < / a : K e y V a l u e O f D i a g r a m O b j e c t K e y a n y T y p e z b w N T n L X > < a : K e y V a l u e O f D i a g r a m O b j e c t K e y a n y T y p e z b w N T n L X > < a : K e y > < K e y > C o l u m n s \ I G S T   5 % < / 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T a b l e 4 3 " > < C u s t o m C o n t e n t > < ! [ C D A T A [ < T a b l e W i d g e t G r i d S e r i a l i z a t i o n   x m l n s : x s d = " h t t p : / / w w w . w 3 . o r g / 2 0 0 1 / X M L S c h e m a "   x m l n s : x s i = " h t t p : / / w w w . w 3 . o r g / 2 0 0 1 / X M L S c h e m a - i n s t a n c e " > < C o l u m n S u g g e s t e d T y p e   / > < C o l u m n F o r m a t   / > < C o l u m n A c c u r a c y   / > < C o l u m n C u r r e n c y S y m b o l   / > < C o l u m n P o s i t i v e P a t t e r n   / > < C o l u m n N e g a t i v e P a t t e r n   / > < C o l u m n W i d t h s > < i t e m > < k e y > < s t r i n g > P c o d e < / s t r i n g > < / k e y > < v a l u e > < i n t > 9 0 < / i n t > < / v a l u e > < / i t e m > < i t e m > < k e y > < s t r i n g > P n a m e < / s t r i n g > < / k e y > < v a l u e > < i n t > 9 6 < / i n t > < / v a l u e > < / i t e m > < i t e m > < k e y > < s t r i n g > M R P   R a t e < / s t r i n g > < / k e y > < v a l u e > < i n t > 1 1 7 < / i n t > < / v a l u e > < / i t e m > < i t e m > < k e y > < s t r i n g > U n i t   R a t e < / s t r i n g > < / k e y > < v a l u e > < i n t > 1 1 3 < / i n t > < / v a l u e > < / i t e m > < i t e m > < k e y > < s t r i n g > C u r r e n t   S t o c k < / s t r i n g > < / k e y > < v a l u e > < i n t > 1 4 8 < / i n t > < / v a l u e > < / i t e m > < i t e m > < k e y > < s t r i n g > C o d e < / s t r i n g > < / k e y > < v a l u e > < i n t > 8 2 < / i n t > < / v a l u e > < / i t e m > < i t e m > < k e y > < s t r i n g > p r o f i t   p e r c e n t a g e < / s t r i n g > < / k e y > < v a l u e > < i n t > 1 7 6 < / i n t > < / v a l u e > < / i t e m > < / C o l u m n W i d t h s > < C o l u m n D i s p l a y I n d e x > < i t e m > < k e y > < s t r i n g > P c o d e < / s t r i n g > < / k e y > < v a l u e > < i n t > 0 < / i n t > < / v a l u e > < / i t e m > < i t e m > < k e y > < s t r i n g > P n a m e < / s t r i n g > < / k e y > < v a l u e > < i n t > 1 < / i n t > < / v a l u e > < / i t e m > < i t e m > < k e y > < s t r i n g > M R P   R a t e < / s t r i n g > < / k e y > < v a l u e > < i n t > 2 < / i n t > < / v a l u e > < / i t e m > < i t e m > < k e y > < s t r i n g > U n i t   R a t e < / s t r i n g > < / k e y > < v a l u e > < i n t > 3 < / i n t > < / v a l u e > < / i t e m > < i t e m > < k e y > < s t r i n g > C u r r e n t   S t o c k < / s t r i n g > < / k e y > < v a l u e > < i n t > 4 < / i n t > < / v a l u e > < / i t e m > < i t e m > < k e y > < s t r i n g > C o d e < / s t r i n g > < / k e y > < v a l u e > < i n t > 5 < / i n t > < / v a l u e > < / i t e m > < i t e m > < k e y > < s t r i n g > p r o f i t   p e r c e n t a g e 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 2 0 2 4 - 0 8 - 2 2 T 1 3 : 0 3 : 1 4 . 9 2 8 2 9 4 2 + 0 5 : 3 0 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C a s h " > < C u s t o m C o n t e n t > < ! [ C D A T A [ < T a b l e W i d g e t G r i d S e r i a l i z a t i o n   x m l n s : x s d = " h t t p : / / w w w . w 3 . o r g / 2 0 0 1 / X M L S c h e m a "   x m l n s : x s i = " h t t p : / / w w w . w 3 . o r g / 2 0 0 1 / X M L S c h e m a - i n s t a n c e " > < C o l u m n S u g g e s t e d T y p e   / > < C o l u m n F o r m a t   / > < C o l u m n A c c u r a c y   / > < C o l u m n C u r r e n c y S y m b o l   / > < C o l u m n P o s i t i v e P a t t e r n   / > < C o l u m n N e g a t i v e P a t t e r n   / > < C o l u m n W i d t h s > < i t e m > < k e y > < s t r i n g > B i l l   n o < / s t r i n g > < / k e y > < v a l u e > < i n t > 8 9 < / i n t > < / v a l u e > < / i t e m > < i t e m > < k e y > < s t r i n g > B i l l   D a t e < / s t r i n g > < / k e y > < v a l u e > < i n t > 1 0 5 < / i n t > < / v a l u e > < / i t e m > < i t e m > < k e y > < s t r i n g > N e t   a m o u n t < / s t r i n g > < / k e y > < v a l u e > < i n t > 1 3 4 < / i n t > < / v a l u e > < / i t e m > < i t e m > < k e y > < s t r i n g > P a y m e n t   M o d e < / s t r i n g > < / k e y > < v a l u e > < i n t > 1 6 0 < / i n t > < / v a l u e > < / i t e m > < / C o l u m n W i d t h s > < C o l u m n D i s p l a y I n d e x > < i t e m > < k e y > < s t r i n g > B i l l   n o < / s t r i n g > < / k e y > < v a l u e > < i n t > 0 < / i n t > < / v a l u e > < / i t e m > < i t e m > < k e y > < s t r i n g > B i l l   D a t e < / s t r i n g > < / k e y > < v a l u e > < i n t > 1 < / i n t > < / v a l u e > < / i t e m > < i t e m > < k e y > < s t r i n g > N e t   a m o u n t < / s t r i n g > < / k e y > < v a l u e > < i n t > 2 < / i n t > < / v a l u e > < / i t e m > < i t e m > < k e y > < s t r i n g > P a y m e n t   M o d e 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C a s h , T a b l e 4 3 , T a b l e _ 1 _ _ 2 , T a b l e 1   E x t e r n a l D a t a _ 1 _ 6 0 f a f a 7 a - 8 e 9 2 - 4 3 f d - 8 6 3 8 - 1 5 2 d 7 1 4 4 0 d 3 c , S h e e t 1 ] ] > < / C u s t o m C o n t e n t > < / G e m i n i > 
</file>

<file path=customXml/item2.xml>��< ? x m l   v e r s i o n = " 1 . 0 "   e n c o d i n g = " U T F - 1 6 " ? > < G e m i n i   x m l n s = " h t t p : / / g e m i n i / p i v o t c u s t o m i z a t i o n / S a n d b o x N o n E m p t y " > < C u s t o m C o n t e n t > < ! [ C D A T A [ 1 ] ] > < / 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D a t a M a s h u p   s q m i d = " b 9 8 0 5 5 5 c - 1 c e 8 - 4 8 8 d - 9 9 8 3 - f 2 9 0 6 e a 6 5 b 3 1 "   x m l n s = " h t t p : / / s c h e m a s . m i c r o s o f t . c o m / D a t a M a s h u p " > A A A A A O s N A A B Q S w M E F A A C A A g A I l M X 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C J T F 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U x d Z D 1 c m V O Q K A A C E W A A A E w A c A E Z v c m 1 1 b G F z L 1 N l Y 3 R p b 2 4 x L m 0 g o h g A K K A U A A A A A A A A A A A A A A A A A A A A A A A A A A A A 7 V x t T + M 6 F v 6 O x H + w c v d K q d T t 4 P S N 7 h U r d U r n b r X D y 9 C y d 1 c w Q q E 1 0 4 g 0 q Z I U 6 F b 8 9 7 W d t L E d O 0 1 D C u 3 c 5 Q t w n J x z f B 6 f F 5 8 4 8 d E w s F w H 9 M P f 8 L f D g 8 M D f 2 x 6 a A Q 6 p j 8 G J 8 B G w e E B w D 9 9 d + Y N E a Z 0 X 4 b I r v z h e o / 3 r v u o f 7 F s V O m 4 T o C c w N e 1 z t 9 u r 3 3 k + b f m d D o z b 0 / d Z 8 d 2 z Z F / 6 5 s 2 8 s H Q t W 0 0 H F G p Q y y h 8 m L 7 L 1 q p D J y Z b Z d B 4 M 1 Q q R w K / E U b m P c 2 A v C u P 0 Y o 0 L D o U I f F T S 9 A k 5 P l s F b + p + W M T r T w q u + v N 6 d m Y H 5 f M b n 0 3 I k b 4 A n 9 A 5 k j r B j h Q + + s R C M R X R f l l c F N d E X b t v t D 0 z Y 9 / 4 Q o + D 3 W s D M 2 n R + Y 9 2 A + R T H j g W c 6 / o P r T T q u P Z s 4 Z J C w T 2 h S X i y 0 i y f k m b Y N O t Q w 1 C 6 n K D A t 2 w f M D 6 x 9 O q p 9 M o 4 M g 6 W C w U X 4 + 6 j 6 6 e i Y D N e w 1 g E W B w L 0 E r y W w U I L V T C W d N O Z M + S q 4 n I V m 7 q c T Y M l v 5 a U p o c p t u c s u a n p 4 c a 2 h 9 T 4 n y 1 s e c d N z J b S 8 T J C y 5 E R / j u c 8 M w P 3 A n y E r f 0 6 f K O t O e H z l E A z I k 7 c 4 L l k D O b 3 C M v g w W v 0 N Q 2 h 1 j t f 5 n 2 j F l h E Z 1 S d d E W Z e p L G n F g r R x d 6 X G 3 l G O 5 r 3 K L G m s t K q h G z C n M h R q A m 4 x j T k h k o Z f 5 7 G z I Q E T W R U V 4 z t q l O Z / g U E N F a D z 7 i f s k Z 0 8 G Y v a i H m U G V o U 5 q h n M w U s n W n P A d 2 a e h 5 z h v E L u S D E L z G a X K p X A G Y M x z p k 7 4 o 3 D 3 l r L M B l B p Z W z J J y C k d F 3 P e J h V + 4 z Y 3 x C 1 E X 5 I r s L D / t k p e 0 P k T O y n B 8 y V A f u V O T 8 a E 1 1 X m r Z U C 4 H m L Y e B B F l z p 0 Z Z d r T K d Y Q X / p t h r x 5 z L H j T u 4 t B + k L i d g y u L 7 s Y f h N b 8 R w w l k z Q F 7 S W o g k A U L T E 9 L K A J n D c Z g i D w 8 s R 8 6 K T e F Y 8 L Y y e J T A v V G G B G 6 k J 3 C j 6 A R u v G s C f 3 s O W S b T P C k k T / z j U + 3 6 4 L c + u + Y P f l l j R j I E p c a M j I m G i x 0 L A Q F 1 M M 2 Y l R N 5 B l N I Z Y f / w J 6 Z T M 0 D j H Z 5 I Y h l p b p k y v J 5 0 S E 2 p A n J m V m m n B V 5 m E T Z b J h J i u d 3 C 9 7 o / 7 H m T x R r c p R y Y S U X K 1 S 8 g y 0 L X 2 + k L n x V 7 r V p x E t U v x x j R Q m 8 l X C 3 W d 0 u x r y s R W q O 5 G K o K 6 n N g p m Y X f J F M x k K M A F D U r P 1 U L B x k m P O h s h V f 0 E r M l B a O L o 9 W z 4 C N G J u v 5 2 y U R A T G i q r j R x c 1 6 a I 4 x f f p + D 7 D j V N t W v O W w l F W h R a C M W 6 K r 1 r g 7 Q j R I k N 0 8 7 6 8 C D N O 7 3 l I i P O D H D s w 2 t c 3 Z o a J B N U t i 5 U Q X n G y K u z 9 B 4 u M f W n t h V E 2 o D 7 O T h F t j X B L u g x Y Y R c E l 4 h S 1 E K I W V A 7 8 O c Q g a k F v w 8 7 + I N 3 0 q E v t C A h s 3 2 b Y b x 6 Q d z E h / 8 p 6 W T A / m M K 1 A l s q J c 5 u u b H W o z q C x f S b q 8 Q q k t d U r U x r m 8 u j i 9 7 g y 0 d K W 0 q / a g q w m L W f t 2 3 T 4 f 9 A b / 0 Y T l r L X P L q 7 P B 9 L + l L K T k e y 6 w P w N n E R L Y x E r W w Y 9 J 2 j U Q v s S x S N t 0 / Z p K s S h a u U L H Z / Y z k U s 9 Y g X B 6 B 6 Q d f z L + i w E G P F 8 Y s 4 l q 2 q + F S c j S y G q 7 P z g 8 W a j j c e V J u v k d 9 8 B m + + F A P C H C a s Z j F h g 5 9 l 4 U Y U z Z h i y G Z + Q 1 Z F Q 6 a a M o 8 x a 1 m M 2 R T n u g V z J g 2 a Y t L j / C a t J U 2 6 x q g p Z s 3 e b e a 1 L 8 s k J J A U v E Q e 8 Y T 0 Y a i z Y 7 J H L T V E n B l T s h h c l 8 Y M k s b 4 R p L I g d 8 l d T 3 P 9 X x g O U D c L 6 3 2 S v F W i u r 1 i 3 a K A j Q M I q u C M 8 u f m M F w j H x u q x W Q e / 6 w g v G F Y 8 8 v P b I K r C d E 1 4 n Q g F + a K h R Y X n X 5 K f X i g d y y G l t E p a t t U 5 X C G n Z V 0 E Z U s l x E m u 3 + s H D F L p L J 1 k d G C 6 y J k v 5 f 1 0 m M S a + f e S b p p r 2 W l o B 6 a I i 3 u 2 R C X y x k j 6 g h 8 D 9 4 y R B 6 S N M p h d o A 4 6 X T j g c t E P Q U i 5 Z W I h 4 I k 3 O 8 J A j z k G / l y 4 q m i x p w t y 3 B + W r 5 Q e z g e s R l 4 B K 6 h E P 4 p O S G k F Y b o a l p e R J W 9 N 9 L 1 7 e I X X w 9 V h Z z 0 a 0 S O P k 7 W M T E h Y W D g v 5 E y d Y D e M L 8 i H G B 6 4 W N o E r P 1 3 F g i 3 X H N 5 R A M E Y O v h b Z u K 5 E Z H W D m z P k + + Y P s p a 1 w R i F M L k P 5 E r w R B i B k Y s n 7 r g B o C u Z D r A X D e l a r G A v D U 8 L Y E Z P 3 w X B b F 9 C G i L j B U 6 N U 4 q c q T 0 i D 5 1 6 z g i 9 x M 6 N i Z S y S g t K l y O 1 s v s M z q k j a E D w f p b 5 4 Y G 0 P w J 0 o 7 T F H g n w z O c / / b E T T B z N h k E i 3 V 2 F L S 5 h f / A t m I t b 9 z b X I e Y 3 9 N w x k e L 6 M v V i + z J t e d O T s U J y I D Q E Y x 3 J 7 M L 8 J U 6 O Z D o S K c P R R C M n / y k M T q g K 2 s 2 e Y Q v N l P j h C v V M v t 0 p s J M 5 t L E b D v 1 z P x q K d 9 f Z H V r s A i w d Q q D / 7 E 4 t M 9 1 b e 5 B Q A G X l l a / i U 1 W e u c x / m o X 6 z j R U B P i B O 3 z M 4 D b N d L d p F v + 8 o L n R 8 w L p Y q 2 q B m p r l 3 c E P w s S N w c Z Q q 0 P R a i V j l C r e I R a U o S k d j U U 0 O V D S D o g H j j c C D p Y 7 O O 4 T b G D 6 8 r M b T y P k z + Q 2 0 / 4 q h 8 L X 3 U N f N U t w F f 9 K P g k p f 7 b w K t / L H j 1 N e D V t w B e / S f y v Y 8 t T O C a y g R u o T S B 8 t p k P + H 7 2 K o F r i l b 4 B b q F v h T F C 7 R V g L 0 i a U L x b B 7 e n 3 V B d 1 / d 7 p f b x 3 0 D K a j 9 X h S y 9 b u Q g N L o a w t g a T / v Q l I V h j d Y A 3 D w 3 a C e S / J p i q B 3 9 n V J Z B v h 6 8 d K 1 A M h d v F p b G F 3 k 8 m w K i y d W M n c K q n 4 V Q v G K f 6 H u L U g D u B U y M N p 0 b B O D X 2 E K c 7 u B t A Y T 3 S o L q L 9 2 8 F g b U S u G d w V X c E r m o 6 X N X C 4 a r u J V z 1 H Y E r N W H d w a J T 1 k r g n s H V 3 B G 4 m u l w N Q u H q 7 m X c L V 2 B K 5 W O l y t w u F q 7 S N c x o 6 U G k Z 6 q W E U X m o Y e 1 Z q R N t 8 + J f u S 4 A 8 x 7 T J / O + K b f C z 8 I V P n 3 / 4 A R i Z j / 7 Y c k y C Y W r b Q 9 D N Y L s f 5 I T R i W I K b 3 4 c n R D 8 j m 8 s n s v f W J S + s N i e B K D + 6 5 L M f i j j 9 / 5 A P t J X j p D X w W R P t T O u J 9 o r 2 p r z T z G r s e k j 4 I X v p q x f Q 1 Q f I 7 F i Q j X f s E R C v u + z I N Y / 0 O X p 0 S N 0 c N W 9 v L h K H m + I W 2 8 y e l 1 B b y j o T Q X 9 W E F v K e j w S L a A w y H V 1 K G q 4 Q j 5 r / R s 8 k Y J f + S C + T j G J l / m S b 5 L 8 k 5 f 5 + k 5 T 7 L Q Q c j S 0 N G f T a e 2 J f k 2 T / t s A I 5 + l R x 4 O R s U F G h 6 2 U K Q Y k m 8 7 2 r Z 6 K A O j E / q U D V Z v V h V Y u k S i Z / d I H A n w h I N B 7 + a f n A u O 8 t T l Z 4 Z Z z n x m T + K 1 U W f N I t T v D k 1 v Q K D 8 w a R N A r P m 7 0 9 S 4 5 / C 0 8 t U i O n 5 J 7 C o 2 d i e b c y + I S 4 v t / q E c y A K m 3 A u l o v 1 e S h a v Z Q l T y g K n s Y q r k b S u R V c z d U c z e U T 6 s M F e x G Q 3 m L a u 6 G a u 6 G a u 5 V f u 7 5 k 1 0 t 1 9 v V H 5 D r U s v k N M c W S + i d 9 2 y + t H + L X / P Z d j t u r U 7 2 p J y A h q S e U P o 1 5 Q W P l b d I H J s I M Y 4 l c y S s p A P v 4 9 f d f h 8 C 9 U S S c 1 f v w Y o 4 Y R s 7 C P O J j j e 8 s b / m w L H 4 M r / s s 3 h h 4 M I K I e e v v X N S L H D X y N 6 W j N + U 1 I A m v i d Z W j o 7 5 R C + m R f / q 3 w z M s O X Y F L f 4 u c l 8 p U 2 K 3 4 5 a x J h C v l g D M + c D X N M Z G M C G f t x y D h c L a N N r s 8 H q D / j c c y y z v X + p + T b i k z M V N f X q 3 D E h j k 2 s r G h j A 1 F b I x h w g o b S d j g w Y Y L N k K w M Y E J A 6 z j s 3 F u F S X F 8 + 6 C n X 7 7 H 1 B L A Q I t A B Q A A g A I A C J T F 1 n T v f G 5 p Q A A A P Y A A A A S A A A A A A A A A A A A A A A A A A A A A A B D b 2 5 m a W c v U G F j a 2 F n Z S 5 4 b W x Q S w E C L Q A U A A I A C A A i U x d Z D 8 r p q 6 Q A A A D p A A A A E w A A A A A A A A A A A A A A A A D x A A A A W 0 N v b n R l b n R f V H l w Z X N d L n h t b F B L A Q I t A B Q A A g A I A C J T F 1 k P V y Z U 5 A o A A I R Y A A A T A A A A A A A A A A A A A A A A A O I B A A B G b 3 J t d W x h c y 9 T Z W N 0 a W 9 u M S 5 t U E s F B g A A A A A D A A M A w g A A A B M 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d A Q A A A A A A 9 R w 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c 2 g 8 L 0 l 0 Z W 1 Q Y X R o P j w v S X R l b U x v Y 2 F 0 a W 9 u P j x T d G F i b G V F b n R y a W V z P j x F b n R y e S B U e X B l P S J J c 1 B y a X Z h d G U i I F Z h b H V l P S J s M C I g L z 4 8 R W 5 0 c n k g V H l w Z T 0 i U X V l c n l J R C I g V m F s d W U 9 I n M 2 M m N k M G Q 3 O C 1 l Z W E 0 L T Q 3 M T E t Y T Z i Z i 1 m Z G I 5 M D g 4 O G Y 5 Z W 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h c 2 g i I C 8 + P E V u d H J 5 I F R 5 c G U 9 I k Z p b G x l Z E N v b X B s Z X R l U m V z d W x 0 V G 9 X b 3 J r c 2 h l Z X Q i I F Z h b H V l P S J s M S I g L z 4 8 R W 5 0 c n k g V H l w Z T 0 i R m l s b E x h c 3 R V c G R h d G V k I i B W Y W x 1 Z T 0 i Z D I w M j Q t M D g t M j N U M D Q 6 N T U 6 M D U u M z g 3 M z Y 2 N 1 o i I C 8 + P E V u d H J 5 I F R 5 c G U 9 I k Z p b G x F c n J v c k N v d W 5 0 I i B W Y W x 1 Z T 0 i b D A i I C 8 + P E V u d H J 5 I F R 5 c G U 9 I k Z p b G x D b 2 x 1 b W 5 U e X B l c y I g V m F s d W U 9 I n N C Z 2 t S Q m c 9 P S I g L z 4 8 R W 5 0 c n k g V H l w Z T 0 i R m l s b E V y c m 9 y Q 2 9 k Z S I g V m F s d W U 9 I n N V b m t u b 3 d u I i A v P j x F b n R y e S B U e X B l P S J G a W x s Q 2 9 s d W 1 u T m F t Z X M i I F Z h b H V l P S J z W y Z x d W 9 0 O 0 J p b G w g b m 8 m c X V v d D s s J n F 1 b 3 Q 7 Q m l s b C B E Y X R l J n F 1 b 3 Q 7 L C Z x d W 9 0 O 0 5 l d C B h b W 9 1 b n Q m c X V v d D s s J n F 1 b 3 Q 7 U G F 5 b W V u d C B N b 2 R l J n F 1 b 3 Q 7 X S I g L z 4 8 R W 5 0 c n k g V H l w Z T 0 i R m l s b E N v d W 5 0 I i B W Y W x 1 Z T 0 i b D E w N j Y 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2 F z a C 9 B c H B l b m R l Z C B R d W V y e S 5 7 Q m l s b C B u b y w w f S Z x d W 9 0 O y w m c X V v d D t T Z W N 0 a W 9 u M S 9 D Y X N o L 0 F w c G V u Z G V k I F F 1 Z X J 5 L n t C a W x s I E R h d G U s M X 0 m c X V v d D s s J n F 1 b 3 Q 7 U 2 V j d G l v b j E v Q 2 F z a C 9 B c H B l b m R l Z C B R d W V y e S 5 7 T m V 0 I G F t b 3 V u d C w y f S Z x d W 9 0 O y w m c X V v d D t T Z W N 0 a W 9 u M S 9 D Y X N o L 0 F w c G V u Z G V k I F F 1 Z X J 5 L n t Q Y X l t Z W 5 0 I E 1 v Z G U s M 3 0 m c X V v d D t d L C Z x d W 9 0 O 0 N v b H V t b k N v d W 5 0 J n F 1 b 3 Q 7 O j Q s J n F 1 b 3 Q 7 S 2 V 5 Q 2 9 s d W 1 u T m F t Z X M m c X V v d D s 6 W 1 0 s J n F 1 b 3 Q 7 Q 2 9 s d W 1 u S W R l b n R p d G l l c y Z x d W 9 0 O z p b J n F 1 b 3 Q 7 U 2 V j d G l v b j E v Q 2 F z a C 9 B c H B l b m R l Z C B R d W V y e S 5 7 Q m l s b C B u b y w w f S Z x d W 9 0 O y w m c X V v d D t T Z W N 0 a W 9 u M S 9 D Y X N o L 0 F w c G V u Z G V k I F F 1 Z X J 5 L n t C a W x s I E R h d G U s M X 0 m c X V v d D s s J n F 1 b 3 Q 7 U 2 V j d G l v b j E v Q 2 F z a C 9 B c H B l b m R l Z C B R d W V y e S 5 7 T m V 0 I G F t b 3 V u d C w y f S Z x d W 9 0 O y w m c X V v d D t T Z W N 0 a W 9 u M S 9 D Y X N o L 0 F w c G V u Z G V k I F F 1 Z X J 5 L n t Q Y X l t Z W 5 0 I E 1 v Z G U s M 3 0 m c X V v d D t d L C Z x d W 9 0 O 1 J l b G F 0 a W 9 u c 2 h p c E l u Z m 8 m c X V v d D s 6 W 1 1 9 I i A v P j w v U 3 R h Y m x l R W 5 0 c m l l c z 4 8 L 0 l 0 Z W 0 + P E l 0 Z W 0 + P E l 0 Z W 1 M b 2 N h d G l v b j 4 8 S X R l b V R 5 c G U + R m 9 y b X V s Y T w v S X R l b V R 5 c G U + P E l 0 Z W 1 Q Y X R o P l N l Y 3 R p b 2 4 x L 0 N h c 2 g v U 2 9 1 c m N l P C 9 J d G V t U G F 0 a D 4 8 L 0 l 0 Z W 1 M b 2 N h d G l v b j 4 8 U 3 R h Y m x l R W 5 0 c m l l c y A v P j w v S X R l b T 4 8 S X R l b T 4 8 S X R l b U x v Y 2 F 0 a W 9 u P j x J d G V t V H l w Z T 5 G b 3 J t d W x h P C 9 J d G V t V H l w Z T 4 8 S X R l b V B h d G g + U 2 V j d G l v b j E v Q 2 F z a C 9 U Y W J s Z S U y M D F f U 2 h l Z X Q 8 L 0 l 0 Z W 1 Q Y X R o P j w v S X R l b U x v Y 2 F 0 a W 9 u P j x T d G F i b G V F b n R y a W V z I C 8 + P C 9 J d G V t P j x J d G V t P j x J d G V t T G 9 j Y X R p b 2 4 + P E l 0 Z W 1 U e X B l P k Z v c m 1 1 b G E 8 L 0 l 0 Z W 1 U e X B l P j x J d G V t U G F 0 a D 5 T Z W N 0 a W 9 u M S 9 D Y X N o L 1 B y b 2 1 v d G V k J T I w S G V h Z G V y c z w v S X R l b V B h d G g + P C 9 J d G V t T G 9 j Y X R p b 2 4 + P F N 0 Y W J s Z U V u d H J p Z X M g L z 4 8 L 0 l 0 Z W 0 + P E l 0 Z W 0 + P E l 0 Z W 1 M b 2 N h d G l v b j 4 8 S X R l b V R 5 c G U + R m 9 y b X V s Y T w v S X R l b V R 5 c G U + P E l 0 Z W 1 Q Y X R o P l N l Y 3 R p b 2 4 x L 0 N h c 2 g v Q 2 h h b m d l Z C U y M F R 5 c G U 8 L 0 l 0 Z W 1 Q Y X R o P j w v S X R l b U x v Y 2 F 0 a W 9 u P j x T d G F i b G V F b n R y a W V z I C 8 + P C 9 J d G V t P j x J d G V t P j x J d G V t T G 9 j Y X R p b 2 4 + P E l 0 Z W 1 U e X B l P k Z v c m 1 1 b G E 8 L 0 l 0 Z W 1 U e X B l P j x J d G V t U G F 0 a D 5 T Z W N 0 a W 9 u M S 9 D Y X N o L 1 B y b 2 1 v d G V k J T I w S G V h Z G V y c z E 8 L 0 l 0 Z W 1 Q Y X R o P j w v S X R l b U x v Y 2 F 0 a W 9 u P j x T d G F i b G V F b n R y a W V z I C 8 + P C 9 J d G V t P j x J d G V t P j x J d G V t T G 9 j Y X R p b 2 4 + P E l 0 Z W 1 U e X B l P k Z v c m 1 1 b G E 8 L 0 l 0 Z W 1 U e X B l P j x J d G V t U G F 0 a D 5 T Z W N 0 a W 9 u M S 9 D Y X N o L 0 N o Y W 5 n Z W Q l M j B U e X B l M T w v S X R l b V B h d G g + P C 9 J d G V t T G 9 j Y X R p b 2 4 + P F N 0 Y W J s Z U V u d H J p Z X M g L z 4 8 L 0 l 0 Z W 0 + P E l 0 Z W 0 + P E l 0 Z W 1 M b 2 N h d G l v b j 4 8 S X R l b V R 5 c G U + R m 9 y b X V s Y T w v S X R l b V R 5 c G U + P E l 0 Z W 1 Q Y X R o P l N l Y 3 R p b 2 4 x L 0 N h c 2 g v U m V w b G F j Z W Q l M j B W Y W x 1 Z T w v S X R l b V B h d G g + P C 9 J d G V t T G 9 j Y X R p b 2 4 + P F N 0 Y W J s Z U V u d H J p Z X M g L z 4 8 L 0 l 0 Z W 0 + P E l 0 Z W 0 + P E l 0 Z W 1 M b 2 N h d G l v b j 4 8 S X R l b V R 5 c G U + R m 9 y b X V s Y T w v S X R l b V R 5 c G U + P E l 0 Z W 1 Q Y X R o P l N l Y 3 R p b 2 4 x L 0 N h c 2 g v Q 2 h h b m d l Z C U y M F R 5 c G U y P C 9 J d G V t U G F 0 a D 4 8 L 0 l 0 Z W 1 M b 2 N h d G l v b j 4 8 U 3 R h Y m x l R W 5 0 c m l l c y A v P j w v S X R l b T 4 8 S X R l b T 4 8 S X R l b U x v Y 2 F 0 a W 9 u P j x J d G V t V H l w Z T 5 G b 3 J t d W x h P C 9 J d G V t V H l w Z T 4 8 S X R l b V B h d G g + U 2 V j d G l v b j E v Q 2 F z a C 9 S Z W 5 h b W V k J T I w Q 2 9 s d W 1 u c z w v S X R l b V B h d G g + P C 9 J d G V t T G 9 j Y X R p b 2 4 + P F N 0 Y W J s Z U V u d H J p Z X M g L z 4 8 L 0 l 0 Z W 0 + P E l 0 Z W 0 + P E l 0 Z W 1 M b 2 N h d G l v b j 4 8 S X R l b V R 5 c G U + R m 9 y b X V s Y T w v S X R l b V R 5 c G U + P E l 0 Z W 1 Q Y X R o P l N l Y 3 R p b 2 4 x L 0 N h c 2 g v U m V t b 3 Z l Z C U y M E N v b H V t b n M 8 L 0 l 0 Z W 1 Q Y X R o P j w v S X R l b U x v Y 2 F 0 a W 9 u P j x T d G F i b G V F b n R y a W V z I C 8 + P C 9 J d G V t P j x J d G V t P j x J d G V t T G 9 j Y X R p b 2 4 + P E l 0 Z W 1 U e X B l P k Z v c m 1 1 b G E 8 L 0 l 0 Z W 1 U e X B l P j x J d G V t U G F 0 a D 5 T Z W N 0 a W 9 u M S 9 D Y X N o L 0 N o Y W 5 n Z W Q l M j B U e X B l M z w v S X R l b V B h d G g + P C 9 J d G V t T G 9 j Y X R p b 2 4 + P F N 0 Y W J s Z U V u d H J p Z X M g L z 4 8 L 0 l 0 Z W 0 + P E l 0 Z W 0 + P E l 0 Z W 1 M b 2 N h d G l v b j 4 8 S X R l b V R 5 c G U + R m 9 y b X V s Y T w v S X R l b V R 5 c G U + P E l 0 Z W 1 Q Y X R o P l N l Y 3 R p b 2 4 x L 0 N h c 2 g v U m V u Y W 1 l Z C U y M E N v b H V t b n M x P C 9 J d G V t U G F 0 a D 4 8 L 0 l 0 Z W 1 M b 2 N h d G l v b j 4 8 U 3 R h Y m x l R W 5 0 c m l l c y A v P j w v S X R l b T 4 8 S X R l b T 4 8 S X R l b U x v Y 2 F 0 a W 9 u P j x J d G V t V H l w Z T 5 G b 3 J t d W x h P C 9 J d G V t V H l w Z T 4 8 S X R l b V B h d G g + U 2 V j d G l v b j E v Q 2 F z a C 9 D a G F u Z 2 V k J T I w V H l w Z T Q 8 L 0 l 0 Z W 1 Q Y X R o P j w v S X R l b U x v Y 2 F 0 a W 9 u P j x T d G F i b G V F b n R y a W V z I C 8 + P C 9 J d G V t P j x J d G V t P j x J d G V t T G 9 j Y X R p b 2 4 + P E l 0 Z W 1 U e X B l P k Z v c m 1 1 b G E 8 L 0 l 0 Z W 1 U e X B l P j x J d G V t U G F 0 a D 5 T Z W N 0 a W 9 u M S 9 D Y X N o L 1 N v c n R l Z C U y M F J v d 3 M 8 L 0 l 0 Z W 1 Q Y X R o P j w v S X R l b U x v Y 2 F 0 a W 9 u P j x T d G F i b G V F b n R y a W V z I C 8 + P C 9 J d G V t P j x J d G V t P j x J d G V t T G 9 j Y X R p b 2 4 + P E l 0 Z W 1 U e X B l P k Z v c m 1 1 b G E 8 L 0 l 0 Z W 1 U e X B l P j x J d G V t U G F 0 a D 5 T Z W N 0 a W 9 u M S 9 D Y X N o L 1 J l b W 9 2 Z W Q l M j B U b 3 A l M j B S b 3 d z P C 9 J d G V t U G F 0 a D 4 8 L 0 l 0 Z W 1 M b 2 N h d G l v b j 4 8 U 3 R h Y m x l R W 5 0 c m l l c y A v P j w v S X R l b T 4 8 S X R l b T 4 8 S X R l b U x v Y 2 F 0 a W 9 u P j x J d G V t V H l w Z T 5 G b 3 J t d W x h P C 9 J d G V t V H l w Z T 4 8 S X R l b V B h d G g + U 2 V j d G l v b j E v V V B J P C 9 J d G V t U G F 0 a D 4 8 L 0 l 0 Z W 1 M b 2 N h d G l v b j 4 8 U 3 R h Y m x l R W 5 0 c m l l c z 4 8 R W 5 0 c n k g V H l w Z T 0 i S X N Q c m l 2 Y X R l I i B W Y W x 1 Z T 0 i b D A i I C 8 + P E V u d H J 5 I F R 5 c G U 9 I l F 1 Z X J 5 S U Q i I F Z h b H V l P S J z Y j A 4 M T U y N z g t O G Y 3 Z S 0 0 N 2 U 2 L T l j N D g t Z T B i Z j E 4 Z G E z N W N 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N C 0 w O C 0 y M 1 Q w N D o 1 N D o 1 O C 4 0 N T k 0 N z E y W i I g L z 4 8 R W 5 0 c n k g V H l w Z T 0 i R m l s b E V y c m 9 y Q 2 9 1 b n Q i I F Z h b H V l P S J s M C I g L z 4 8 R W 5 0 c n k g V H l w Z T 0 i R m l s b E N v b H V t b l R 5 c G V z I i B W Y W x 1 Z T 0 i c 0 J n a 1 J C Z z 0 9 I i A v P j x F b n R y e S B U e X B l P S J G a W x s R X J y b 3 J D b 2 R l I i B W Y W x 1 Z T 0 i c 1 V u a 2 5 v d 2 4 i I C 8 + P E V u d H J 5 I F R 5 c G U 9 I k Z p b G x D b 2 x 1 b W 5 O Y W 1 l c y I g V m F s d W U 9 I n N b J n F 1 b 3 Q 7 Q m l s b C B u b y Z x d W 9 0 O y w m c X V v d D t C a W x s I E R h d G U m c X V v d D s s J n F 1 b 3 Q 7 T m V 0 I G F t b 3 V u d C Z x d W 9 0 O y w m c X V v d D t Q Y X l t Z W 5 0 I E 1 v Z G U m c X V v d D t d I i A v P j x F b n R y e S B U e X B l P S J G a W x s Q 2 9 1 b n Q i I F Z h b H V l P S J s N D k 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V V B J L 0 N o Y W 5 n Z W Q g V H l w Z S 5 7 Q m l s b C B u b y w w f S Z x d W 9 0 O y w m c X V v d D t T Z W N 0 a W 9 u M S 9 V U E k v Q 2 h h b m d l Z C B U e X B l L n t C a W x s I E R h d G U s M X 0 m c X V v d D s s J n F 1 b 3 Q 7 U 2 V j d G l v b j E v V V B J L 0 N o Y W 5 n Z W Q g V H l w Z T E u e 0 5 l d C B h b W 9 1 b n Q s M 3 0 m c X V v d D s s J n F 1 b 3 Q 7 U 2 V j d G l v b j E v V V B J L 1 J l c G x h Y 2 V k I F Z h b H V l L n t Q Y X l t Z W 5 0 I E 1 v Z G U s M n 0 m c X V v d D t d L C Z x d W 9 0 O 0 N v b H V t b k N v d W 5 0 J n F 1 b 3 Q 7 O j Q s J n F 1 b 3 Q 7 S 2 V 5 Q 2 9 s d W 1 u T m F t Z X M m c X V v d D s 6 W 1 0 s J n F 1 b 3 Q 7 Q 2 9 s d W 1 u S W R l b n R p d G l l c y Z x d W 9 0 O z p b J n F 1 b 3 Q 7 U 2 V j d G l v b j E v V V B J L 0 N o Y W 5 n Z W Q g V H l w Z S 5 7 Q m l s b C B u b y w w f S Z x d W 9 0 O y w m c X V v d D t T Z W N 0 a W 9 u M S 9 V U E k v Q 2 h h b m d l Z C B U e X B l L n t C a W x s I E R h d G U s M X 0 m c X V v d D s s J n F 1 b 3 Q 7 U 2 V j d G l v b j E v V V B J L 0 N o Y W 5 n Z W Q g V H l w Z T E u e 0 5 l d C B h b W 9 1 b n Q s M 3 0 m c X V v d D s s J n F 1 b 3 Q 7 U 2 V j d G l v b j E v V V B J L 1 J l c G x h Y 2 V k I F Z h b H V l L n t Q Y X l t Z W 5 0 I E 1 v Z G U s M n 0 m c X V v d D t d L C Z x d W 9 0 O 1 J l b G F 0 a W 9 u c 2 h p c E l u Z m 8 m c X V v d D s 6 W 1 1 9 I i A v P j w v U 3 R h Y m x l R W 5 0 c m l l c z 4 8 L 0 l 0 Z W 0 + P E l 0 Z W 0 + P E l 0 Z W 1 M b 2 N h d G l v b j 4 8 S X R l b V R 5 c G U + R m 9 y b X V s Y T w v S X R l b V R 5 c G U + P E l 0 Z W 1 Q Y X R o P l N l Y 3 R p b 2 4 x L 1 V Q S S 9 T b 3 V y Y 2 U 8 L 0 l 0 Z W 1 Q Y X R o P j w v S X R l b U x v Y 2 F 0 a W 9 u P j x T d G F i b G V F b n R y a W V z I C 8 + P C 9 J d G V t P j x J d G V t P j x J d G V t T G 9 j Y X R p b 2 4 + P E l 0 Z W 1 U e X B l P k Z v c m 1 1 b G E 8 L 0 l 0 Z W 1 U e X B l P j x J d G V t U G F 0 a D 5 T Z W N 0 a W 9 u M S 9 V U E k v V G F i b G U l M j A y X 1 N o Z W V 0 P C 9 J d G V t U G F 0 a D 4 8 L 0 l 0 Z W 1 M b 2 N h d G l v b j 4 8 U 3 R h Y m x l R W 5 0 c m l l c y A v P j w v S X R l b T 4 8 S X R l b T 4 8 S X R l b U x v Y 2 F 0 a W 9 u P j x J d G V t V H l w Z T 5 G b 3 J t d W x h P C 9 J d G V t V H l w Z T 4 8 S X R l b V B h d G g + U 2 V j d G l v b j E v V V B J L 1 B y b 2 1 v d G V k J T I w S G V h Z G V y c z w v S X R l b V B h d G g + P C 9 J d G V t T G 9 j Y X R p b 2 4 + P F N 0 Y W J s Z U V u d H J p Z X M g L z 4 8 L 0 l 0 Z W 0 + P E l 0 Z W 0 + P E l 0 Z W 1 M b 2 N h d G l v b j 4 8 S X R l b V R 5 c G U + R m 9 y b X V s Y T w v S X R l b V R 5 c G U + P E l 0 Z W 1 Q Y X R o P l N l Y 3 R p b 2 4 x L 1 V Q S S 9 D a G F u Z 2 V k J T I w V H l w Z T w v S X R l b V B h d G g + P C 9 J d G V t T G 9 j Y X R p b 2 4 + P F N 0 Y W J s Z U V u d H J p Z X M g L z 4 8 L 0 l 0 Z W 0 + P E l 0 Z W 0 + P E l 0 Z W 1 M b 2 N h d G l v b j 4 8 S X R l b V R 5 c G U + R m 9 y b X V s Y T w v S X R l b V R 5 c G U + P E l 0 Z W 1 Q Y X R o P l N l Y 3 R p b 2 4 x L 1 V Q S S 9 S Z W 1 v d m V k J T I w Q 2 9 s d W 1 u c z w v S X R l b V B h d G g + P C 9 J d G V t T G 9 j Y X R p b 2 4 + P F N 0 Y W J s Z U V u d H J p Z X M g L z 4 8 L 0 l 0 Z W 0 + P E l 0 Z W 0 + P E l 0 Z W 1 M b 2 N h d G l v b j 4 8 S X R l b V R 5 c G U + R m 9 y b X V s Y T w v S X R l b V R 5 c G U + P E l 0 Z W 1 Q Y X R o P l N l Y 3 R p b 2 4 x L 1 V Q S S 9 D a G F u Z 2 V k J T I w V H l w Z T E 8 L 0 l 0 Z W 1 Q Y X R o P j w v S X R l b U x v Y 2 F 0 a W 9 u P j x T d G F i b G V F b n R y a W V z I C 8 + P C 9 J d G V t P j x J d G V t P j x J d G V t T G 9 j Y X R p b 2 4 + P E l 0 Z W 1 U e X B l P k Z v c m 1 1 b G E 8 L 0 l 0 Z W 1 U e X B l P j x J d G V t U G F 0 a D 5 T Z W N 0 a W 9 u M S 9 V U E k v U 2 9 y d G V k J T I w U m 9 3 c z w v S X R l b V B h d G g + P C 9 J d G V t T G 9 j Y X R p b 2 4 + P F N 0 Y W J s Z U V u d H J p Z X M g L z 4 8 L 0 l 0 Z W 0 + P E l 0 Z W 0 + P E l 0 Z W 1 M b 2 N h d G l v b j 4 8 S X R l b V R 5 c G U + R m 9 y b X V s Y T w v S X R l b V R 5 c G U + P E l 0 Z W 1 Q Y X R o P l N l Y 3 R p b 2 4 x L 0 N h c m Q 8 L 0 l 0 Z W 1 Q Y X R o P j w v S X R l b U x v Y 2 F 0 a W 9 u P j x T d G F i b G V F b n R y a W V z P j x F b n R y e S B U e X B l P S J J c 1 B y a X Z h d G U i I F Z h b H V l P S J s M C I g L z 4 8 R W 5 0 c n k g V H l w Z T 0 i U X V l c n l J R C I g V m F s d W U 9 I n N j O T N j Z j E x O S 1 k Y z U 2 L T R m N j U t O T M w M S 0 3 N D k w O W I 0 Y T E y N T 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0 L T A 4 L T I z V D A 0 O j U 0 O j U 4 L j Q y N z c z M D N a I i A v P j x F b n R y e S B U e X B l P S J G a W x s R X J y b 3 J D b 3 V u d C I g V m F s d W U 9 I m w w I i A v P j x F b n R y e S B U e X B l P S J G a W x s Q 2 9 s d W 1 u V H l w Z X M i I F Z h b H V l P S J z Q m d r U k J n P T 0 i I C 8 + P E V u d H J 5 I F R 5 c G U 9 I k Z p b G x F c n J v c k N v Z G U i I F Z h b H V l P S J z V W 5 r b m 9 3 b i I g L z 4 8 R W 5 0 c n k g V H l w Z T 0 i R m l s b E N v b H V t b k 5 h b W V z I i B W Y W x 1 Z T 0 i c 1 s m c X V v d D t C a W x s I G 5 v J n F 1 b 3 Q 7 L C Z x d W 9 0 O 0 J p b G w g R G F 0 Z S Z x d W 9 0 O y w m c X V v d D t O Z X Q g Y W 1 v d W 5 0 J n F 1 b 3 Q 7 L C Z x d W 9 0 O 1 B h e W 1 l b n Q g T W 9 k Z S Z x d W 9 0 O 1 0 i I C 8 + P E V u d H J 5 I F R 5 c G U 9 I k Z p b G x D b 3 V u d C I g V m F s d W U 9 I m w 0 O 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D Y X J k L 0 N o Y W 5 n Z W Q g V H l w Z S 5 7 Q m l s b C B u b y w w f S Z x d W 9 0 O y w m c X V v d D t T Z W N 0 a W 9 u M S 9 D Y X J k L 0 N o Y W 5 n Z W Q g V H l w Z S 5 7 Q m l s b C B E Y X R l L D F 9 J n F 1 b 3 Q 7 L C Z x d W 9 0 O 1 N l Y 3 R p b 2 4 x L 0 N h c m Q v Q 2 h h b m d l Z C B U e X B l M i 5 7 T m V 0 I G F t b 3 V u d C w 0 f S Z x d W 9 0 O y w m c X V v d D t T Z W N 0 a W 9 u M S 9 D Y X J k L 0 N o Y W 5 n Z W Q g V H l w Z T E u e 1 B h e W 1 l b n Q g T W 9 k Z S w y f S Z x d W 9 0 O 1 0 s J n F 1 b 3 Q 7 Q 2 9 s d W 1 u Q 2 9 1 b n Q m c X V v d D s 6 N C w m c X V v d D t L Z X l D b 2 x 1 b W 5 O Y W 1 l c y Z x d W 9 0 O z p b X S w m c X V v d D t D b 2 x 1 b W 5 J Z G V u d G l 0 a W V z J n F 1 b 3 Q 7 O l s m c X V v d D t T Z W N 0 a W 9 u M S 9 D Y X J k L 0 N o Y W 5 n Z W Q g V H l w Z S 5 7 Q m l s b C B u b y w w f S Z x d W 9 0 O y w m c X V v d D t T Z W N 0 a W 9 u M S 9 D Y X J k L 0 N o Y W 5 n Z W Q g V H l w Z S 5 7 Q m l s b C B E Y X R l L D F 9 J n F 1 b 3 Q 7 L C Z x d W 9 0 O 1 N l Y 3 R p b 2 4 x L 0 N h c m Q v Q 2 h h b m d l Z C B U e X B l M i 5 7 T m V 0 I G F t b 3 V u d C w 0 f S Z x d W 9 0 O y w m c X V v d D t T Z W N 0 a W 9 u M S 9 D Y X J k L 0 N o Y W 5 n Z W Q g V H l w Z T E u e 1 B h e W 1 l b n Q g T W 9 k Z S w y f S Z x d W 9 0 O 1 0 s J n F 1 b 3 Q 7 U m V s Y X R p b 2 5 z a G l w S W 5 m b y Z x d W 9 0 O z p b X X 0 i I C 8 + P C 9 T d G F i b G V F b n R y a W V z P j w v S X R l b T 4 8 S X R l b T 4 8 S X R l b U x v Y 2 F 0 a W 9 u P j x J d G V t V H l w Z T 5 G b 3 J t d W x h P C 9 J d G V t V H l w Z T 4 8 S X R l b V B h d G g + U 2 V j d G l v b j E v Q 2 F y Z C 9 T b 3 V y Y 2 U 8 L 0 l 0 Z W 1 Q Y X R o P j w v S X R l b U x v Y 2 F 0 a W 9 u P j x T d G F i b G V F b n R y a W V z I C 8 + P C 9 J d G V t P j x J d G V t P j x J d G V t T G 9 j Y X R p b 2 4 + P E l 0 Z W 1 U e X B l P k Z v c m 1 1 b G E 8 L 0 l 0 Z W 1 U e X B l P j x J d G V t U G F 0 a D 5 T Z W N 0 a W 9 u M S 9 D Y X J k L 1 R h Y m x l J T I w M l 9 T a G V l d D w v S X R l b V B h d G g + P C 9 J d G V t T G 9 j Y X R p b 2 4 + P F N 0 Y W J s Z U V u d H J p Z X M g L z 4 8 L 0 l 0 Z W 0 + P E l 0 Z W 0 + P E l 0 Z W 1 M b 2 N h d G l v b j 4 8 S X R l b V R 5 c G U + R m 9 y b X V s Y T w v S X R l b V R 5 c G U + P E l 0 Z W 1 Q Y X R o P l N l Y 3 R p b 2 4 x L 0 N h c m Q v U H J v b W 9 0 Z W Q l M j B I Z W F k Z X J z P C 9 J d G V t U G F 0 a D 4 8 L 0 l 0 Z W 1 M b 2 N h d G l v b j 4 8 U 3 R h Y m x l R W 5 0 c m l l c y A v P j w v S X R l b T 4 8 S X R l b T 4 8 S X R l b U x v Y 2 F 0 a W 9 u P j x J d G V t V H l w Z T 5 G b 3 J t d W x h P C 9 J d G V t V H l w Z T 4 8 S X R l b V B h d G g + U 2 V j d G l v b j E v Q 2 F y Z C 9 D a G F u Z 2 V k J T I w V H l w Z T w v S X R l b V B h d G g + P C 9 J d G V t T G 9 j Y X R p b 2 4 + P F N 0 Y W J s Z U V u d H J p Z X M g L z 4 8 L 0 l 0 Z W 0 + P E l 0 Z W 0 + P E l 0 Z W 1 M b 2 N h d G l v b j 4 8 S X R l b V R 5 c G U + R m 9 y b X V s Y T w v S X R l b V R 5 c G U + P E l 0 Z W 1 Q Y X R o P l N l Y 3 R p b 2 4 x L 0 N h c m Q v U m V u Y W 1 l Z C U y M E N v b H V t b n M 8 L 0 l 0 Z W 1 Q Y X R o P j w v S X R l b U x v Y 2 F 0 a W 9 u P j x T d G F i b G V F b n R y a W V z I C 8 + P C 9 J d G V t P j x J d G V t P j x J d G V t T G 9 j Y X R p b 2 4 + P E l 0 Z W 1 U e X B l P k Z v c m 1 1 b G E 8 L 0 l 0 Z W 1 U e X B l P j x J d G V t U G F 0 a D 5 T Z W N 0 a W 9 u M S 9 D Y X J k L 1 J l c G x h Y 2 V k J T I w V m F s d W U 8 L 0 l 0 Z W 1 Q Y X R o P j w v S X R l b U x v Y 2 F 0 a W 9 u P j x T d G F i b G V F b n R y a W V z I C 8 + P C 9 J d G V t P j x J d G V t P j x J d G V t T G 9 j Y X R p b 2 4 + P E l 0 Z W 1 U e X B l P k Z v c m 1 1 b G E 8 L 0 l 0 Z W 1 U e X B l P j x J d G V t U G F 0 a D 5 T Z W N 0 a W 9 u M S 9 D Y X J k L 0 N o Y W 5 n Z W Q l M j B U e X B l M T w v S X R l b V B h d G g + P C 9 J d G V t T G 9 j Y X R p b 2 4 + P F N 0 Y W J s Z U V u d H J p Z X M g L z 4 8 L 0 l 0 Z W 0 + P E l 0 Z W 0 + P E l 0 Z W 1 M b 2 N h d G l v b j 4 8 S X R l b V R 5 c G U + R m 9 y b X V s Y T w v S X R l b V R 5 c G U + P E l 0 Z W 1 Q Y X R o P l N l Y 3 R p b 2 4 x L 0 N h c m Q v U 2 9 y d G V k J T I w U m 9 3 c z w v S X R l b V B h d G g + P C 9 J d G V t T G 9 j Y X R p b 2 4 + P F N 0 Y W J s Z U V u d H J p Z X M g L z 4 8 L 0 l 0 Z W 0 + P E l 0 Z W 0 + P E l 0 Z W 1 M b 2 N h d G l v b j 4 8 S X R l b V R 5 c G U + R m 9 y b X V s Y T w v S X R l b V R 5 c G U + P E l 0 Z W 1 Q Y X R o P l N l Y 3 R p b 2 4 x L 0 N h c m Q v Q 2 h h b m d l Z C U y M F R 5 c G U y P C 9 J d G V t U G F 0 a D 4 8 L 0 l 0 Z W 1 M b 2 N h d G l v b j 4 8 U 3 R h Y m x l R W 5 0 c m l l c y A v P j w v S X R l b T 4 8 S X R l b T 4 8 S X R l b U x v Y 2 F 0 a W 9 u P j x J d G V t V H l w Z T 5 G b 3 J t d W x h P C 9 J d G V t V H l w Z T 4 8 S X R l b V B h d G g + U 2 V j d G l v b j E v Q 2 F y Z C 9 S Z W 1 v d m V k J T I w Q 2 9 s d W 1 u c z w v S X R l b V B h d G g + P C 9 J d G V t T G 9 j Y X R p b 2 4 + P F N 0 Y W J s Z U V u d H J p Z X M g L z 4 8 L 0 l 0 Z W 0 + P E l 0 Z W 0 + P E l 0 Z W 1 M b 2 N h d G l v b j 4 8 S X R l b V R 5 c G U + R m 9 y b X V s Y T w v S X R l b V R 5 c G U + P E l 0 Z W 1 Q Y X R o P l N l Y 3 R p b 2 4 x L 0 N h c 2 g v U m V t b 3 Z l Z C U y M E N v b H V t b n M x P C 9 J d G V t U G F 0 a D 4 8 L 0 l 0 Z W 1 M b 2 N h d G l v b j 4 8 U 3 R h Y m x l R W 5 0 c m l l c y A v P j w v S X R l b T 4 8 S X R l b T 4 8 S X R l b U x v Y 2 F 0 a W 9 u P j x J d G V t V H l w Z T 5 G b 3 J t d W x h P C 9 J d G V t V H l w Z T 4 8 S X R l b V B h d G g + U 2 V j d G l v b j E v V V B J L 1 J l b m F t Z W Q l M j B D b 2 x 1 b W 5 z P C 9 J d G V t U G F 0 a D 4 8 L 0 l 0 Z W 1 M b 2 N h d G l v b j 4 8 U 3 R h Y m x l R W 5 0 c m l l c y A v P j w v S X R l b T 4 8 S X R l b T 4 8 S X R l b U x v Y 2 F 0 a W 9 u P j x J d G V t V H l w Z T 5 G b 3 J t d W x h P C 9 J d G V t V H l w Z T 4 8 S X R l b V B h d G g + U 2 V j d G l v b j E v V V B J L 1 J l c G x h Y 2 V k J T I w V m F s d W U 8 L 0 l 0 Z W 1 Q Y X R o P j w v S X R l b U x v Y 2 F 0 a W 9 u P j x T d G F i b G V F b n R y a W V z I C 8 + P C 9 J d G V t P j x J d G V t P j x J d G V t T G 9 j Y X R p b 2 4 + P E l 0 Z W 1 U e X B l P k Z v c m 1 1 b G E 8 L 0 l 0 Z W 1 U e X B l P j x J d G V t U G F 0 a D 5 T Z W N 0 a W 9 u M S 9 V U E k v U m V v c m R l c m V k J T I w Q 2 9 s d W 1 u c z w v S X R l b V B h d G g + P C 9 J d G V t T G 9 j Y X R p b 2 4 + P F N 0 Y W J s Z U V u d H J p Z X M g L z 4 8 L 0 l 0 Z W 0 + P E l 0 Z W 0 + P E l 0 Z W 1 M b 2 N h d G l v b j 4 8 S X R l b V R 5 c G U + R m 9 y b X V s Y T w v S X R l b V R 5 c G U + P E l 0 Z W 1 Q Y X R o P l N l Y 3 R p b 2 4 x L 0 N h c m Q v U m V v c m R l c m V k J T I w Q 2 9 s d W 1 u c z w v S X R l b V B h d G g + P C 9 J d G V t T G 9 j Y X R p b 2 4 + P F N 0 Y W J s Z U V u d H J p Z X M g L z 4 8 L 0 l 0 Z W 0 + P E l 0 Z W 0 + P E l 0 Z W 1 M b 2 N h d G l v b j 4 8 S X R l b V R 5 c G U + R m 9 y b X V s Y T w v S X R l b V R 5 c G U + P E l 0 Z W 1 Q Y X R o P l N l Y 3 R p b 2 4 x L 0 N h c m Q v U 2 9 y d G V k J T I w U m 9 3 c z E 8 L 0 l 0 Z W 1 Q Y X R o P j w v S X R l b U x v Y 2 F 0 a W 9 u P j x T d G F i b G V F b n R y a W V z I C 8 + P C 9 J d G V t P j x J d G V t P j x J d G V t T G 9 j Y X R p b 2 4 + P E l 0 Z W 1 U e X B l P k Z v c m 1 1 b G E 8 L 0 l 0 Z W 1 U e X B l P j x J d G V t U G F 0 a D 5 T Z W N 0 a W 9 u M S 9 D Y X N o L 0 F w c G V u Z G V k J T I w U X V l c n k 8 L 0 l 0 Z W 1 Q Y X R o P j w v S X R l b U x v Y 2 F 0 a W 9 u P j x T d G F i b G V F b n R y a W V z I C 8 + P C 9 J d G V t P j x J d G V t P j x J d G V t T G 9 j Y X R p b 2 4 + P E l 0 Z W 1 U e X B l P k Z v c m 1 1 b G E 8 L 0 l 0 Z W 1 U e X B l P j x J d G V t U G F 0 a D 5 T Z W N 0 a W 9 u M S 9 D Y X N o L 0 Z p b H R l c m V k J T I w U m 9 3 c z w v S X R l b V B h d G g + P C 9 J d G V t T G 9 j Y X R p b 2 4 + P F N 0 Y W J s Z U V u d H J p Z X M g L z 4 8 L 0 l 0 Z W 0 + P E l 0 Z W 0 + P E l 0 Z W 1 M b 2 N h d G l v b j 4 8 S X R l b V R 5 c G U + R m 9 y b X V s Y T w v S X R l b V R 5 c G U + P E l 0 Z W 1 Q Y X R o P l N l Y 3 R p b 2 4 x L 1 R h Y m x l J T I w M T w v S X R l b V B h d G g + P C 9 J d G V t T G 9 j Y X R p b 2 4 + P F N 0 Y W J s Z U V u d H J p Z X M + P E V u d H J 5 I F R 5 c G U 9 I k l z U H J p d m F 0 Z S I g V m F s d W U 9 I m w w I i A v P j x F b n R y e S B U e X B l P S J R d W V y e U l E I i B W Y W x 1 Z T 0 i c z Y y N T U 2 Y T N k L W Y z M W E t N D g 0 O C 1 h Z D Y 4 L T k 0 Y j g 3 Y j N j N z E y 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Q t M D g t M j N U M D Q 6 N T Q 6 N T g u N D Q 0 N D Y 0 M F o i I C 8 + P E V u d H J 5 I F R 5 c G U 9 I k Z p b G x F c n J v c k N v d W 5 0 I i B W Y W x 1 Z T 0 i b D I i I C 8 + P E V u d H J 5 I F R 5 c G U 9 I k Z p b G x D b 2 x 1 b W 5 U e X B l c y I g V m F s d W U 9 I n N C a E V E R V E 9 P S I g L z 4 8 R W 5 0 c n k g V H l w Z T 0 i R m l s b E V y c m 9 y Q 2 9 k Z S I g V m F s d W U 9 I n N V b m t u b 3 d u I i A v P j x F b n R y e S B U e X B l P S J G a W x s Q 2 9 s d W 1 u T m F t Z X M i I F Z h b H V l P S J z W y Z x d W 9 0 O 1 B S T 0 R V Q 1 Q m c X V v d D s s J n F 1 b 3 Q 7 U k F U R S Z x d W 9 0 O y w m c X V v d D t R V U F O V E l U W S Z x d W 9 0 O y w m c X V v d D t B T U 9 V T l Q m c X V v d D t d I i A v P j x F b n R y e S B U e X B l P S J G a W x s Q 2 9 1 b n Q i I F Z h b H V l P S J s M z U 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V G F i b G U g M S 9 D a G F u Z 2 V k I F R 5 c G U 4 L n t Q U k 9 E V U N U L j E u M S 4 x L j E s M H 0 m c X V v d D s s J n F 1 b 3 Q 7 U 2 V j d G l v b j E v V G F i b G U g M S 9 D a G F u Z 2 V k I F R 5 c G U z L n t J d G V t d 2 l z Z S B T Y W x l I F J l c G 9 y d C 4 y L D F 9 J n F 1 b 3 Q 7 L C Z x d W 9 0 O 1 N l Y 3 R p b 2 4 x L 1 R h Y m x l I D E v Q 2 h h b m d l Z C B U e X B l N C 5 7 U V V B T l R J V F k s M n 0 m c X V v d D s s J n F 1 b 3 Q 7 U 2 V j d G l v b j E v V G F i b G U g M S 9 D a G F u Z 2 V k I F R 5 c G U 0 L n t B T U 9 V T l Q s M 3 0 m c X V v d D t d L C Z x d W 9 0 O 0 N v b H V t b k N v d W 5 0 J n F 1 b 3 Q 7 O j Q s J n F 1 b 3 Q 7 S 2 V 5 Q 2 9 s d W 1 u T m F t Z X M m c X V v d D s 6 W 1 0 s J n F 1 b 3 Q 7 Q 2 9 s d W 1 u S W R l b n R p d G l l c y Z x d W 9 0 O z p b J n F 1 b 3 Q 7 U 2 V j d G l v b j E v V G F i b G U g M S 9 D a G F u Z 2 V k I F R 5 c G U 4 L n t Q U k 9 E V U N U L j E u M S 4 x L j E s M H 0 m c X V v d D s s J n F 1 b 3 Q 7 U 2 V j d G l v b j E v V G F i b G U g M S 9 D a G F u Z 2 V k I F R 5 c G U z L n t J d G V t d 2 l z Z S B T Y W x l I F J l c G 9 y d C 4 y L D F 9 J n F 1 b 3 Q 7 L C Z x d W 9 0 O 1 N l Y 3 R p b 2 4 x L 1 R h Y m x l I D E v Q 2 h h b m d l Z C B U e X B l N C 5 7 U V V B T l R J V F k s M n 0 m c X V v d D s s J n F 1 b 3 Q 7 U 2 V j d G l v b j E v V G F i b G U g M S 9 D a G F u Z 2 V k I F R 5 c G U 0 L n t B T U 9 V T l Q s M 3 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1 J l b W 9 2 Z W Q l M j B D b 2 x 1 b W 5 z P C 9 J d G V t U G F 0 a D 4 8 L 0 l 0 Z W 1 M b 2 N h d G l v b j 4 8 U 3 R h Y m x l R W 5 0 c m l l c y A v P j w v S X R l b T 4 8 S X R l b T 4 8 S X R l b U x v Y 2 F 0 a W 9 u P j x J d G V t V H l w Z T 5 G b 3 J t d W x h P C 9 J d G V t V H l w Z T 4 8 S X R l b V B h d G g + U 2 V j d G l v b j E v V G F i b G U l M j A x L 0 N o Y W 5 n Z W Q l M j B U e X B l M T w v S X R l b V B h d G g + P C 9 J d G V t T G 9 j Y X R p b 2 4 + P F N 0 Y W J s Z U V u d H J p Z X M g L z 4 8 L 0 l 0 Z W 0 + P E l 0 Z W 0 + P E l 0 Z W 1 M b 2 N h d G l v b j 4 8 S X R l b V R 5 c G U + R m 9 y b X V s Y T w v S X R l b V R 5 c G U + P E l 0 Z W 1 Q Y X R o P l N l Y 3 R p b 2 4 x L 1 R h Y m x l J T I w M S 9 Q c m 9 t b 3 R l Z C U y M E h l Y W R l c n M 8 L 0 l 0 Z W 1 Q Y X R o P j w v S X R l b U x v Y 2 F 0 a W 9 u P j x T d G F i b G V F b n R y a W V z I C 8 + P C 9 J d G V t P j x J d G V t P j x J d G V t T G 9 j Y X R p b 2 4 + P E l 0 Z W 1 U e X B l P k Z v c m 1 1 b G E 8 L 0 l 0 Z W 1 U e X B l P j x J d G V t U G F 0 a D 5 T Z W N 0 a W 9 u M S 9 U Y W J s Z S U y M D E v Q 2 h h b m d l Z C U y M F R 5 c G U y P C 9 J d G V t U G F 0 a D 4 8 L 0 l 0 Z W 1 M b 2 N h d G l v b j 4 8 U 3 R h Y m x l R W 5 0 c m l l c y A v P j w v S X R l b T 4 8 S X R l b T 4 8 S X R l b U x v Y 2 F 0 a W 9 u P j x J d G V t V H l w Z T 5 G b 3 J t d W x h P C 9 J d G V t V H l w Z T 4 8 S X R l b V B h d G g + U 2 V j d G l v b j E v V G F i b G U l M j A x L 1 J l b m F t Z W Q l M j B D b 2 x 1 b W 5 z P C 9 J d G V t U G F 0 a D 4 8 L 0 l 0 Z W 1 M b 2 N h d G l v b j 4 8 U 3 R h Y m x l R W 5 0 c m l l c y A v P j w v S X R l b T 4 8 S X R l b T 4 8 S X R l b U x v Y 2 F 0 a W 9 u P j x J d G V t V H l w Z T 5 G b 3 J t d W x h P C 9 J d G V t V H l w Z T 4 8 S X R l b V B h d G g + U 2 V j d G l v b j E v V G F i b G U l M j A x L 1 N w b G l 0 J T I w Q 2 9 s d W 1 u J T I w Y n k l M j B E Z W x p b W l 0 Z X I 8 L 0 l 0 Z W 1 Q Y X R o P j w v S X R l b U x v Y 2 F 0 a W 9 u P j x T d G F i b G V F b n R y a W V z I C 8 + P C 9 J d G V t P j x J d G V t P j x J d G V t T G 9 j Y X R p b 2 4 + P E l 0 Z W 1 U e X B l P k Z v c m 1 1 b G E 8 L 0 l 0 Z W 1 U e X B l P j x J d G V t U G F 0 a D 5 T Z W N 0 a W 9 u M S 9 U Y W J s Z S U y M D E v Q 2 h h b m d l Z C U y M F R 5 c G U z P C 9 J d G V t U G F 0 a D 4 8 L 0 l 0 Z W 1 M b 2 N h d G l v b j 4 8 U 3 R h Y m x l R W 5 0 c m l l c y A v P j w v S X R l b T 4 8 S X R l b T 4 8 S X R l b U x v Y 2 F 0 a W 9 u P j x J d G V t V H l w Z T 5 G b 3 J t d W x h P C 9 J d G V t V H l w Z T 4 8 S X R l b V B h d G g + U 2 V j d G l v b j E v V G F i b G U l M j A x L 1 J l b m F t Z W Q l M j B D b 2 x 1 b W 5 z M T w v S X R l b V B h d G g + P C 9 J d G V t T G 9 j Y X R p b 2 4 + P F N 0 Y W J s Z U V u d H J p Z X M g L z 4 8 L 0 l 0 Z W 0 + P E l 0 Z W 0 + P E l 0 Z W 1 M b 2 N h d G l v b j 4 8 S X R l b V R 5 c G U + R m 9 y b X V s Y T w v S X R l b V R 5 c G U + P E l 0 Z W 1 Q Y X R o P l N l Y 3 R p b 2 4 x L 1 R h Y m x l J T I w M S 9 S Z W 1 v d m V k J T I w V G 9 w J T I w U m 9 3 c z w v S X R l b V B h d G g + P C 9 J d G V t T G 9 j Y X R p b 2 4 + P F N 0 Y W J s Z U V u d H J p Z X M g L z 4 8 L 0 l 0 Z W 0 + P E l 0 Z W 0 + P E l 0 Z W 1 M b 2 N h d G l v b j 4 8 S X R l b V R 5 c G U + R m 9 y b X V s Y T w v S X R l b V R 5 c G U + P E l 0 Z W 1 Q Y X R o P l N l Y 3 R p b 2 4 x L 1 R h Y m x l J T I w M S 9 D a G F u Z 2 V k J T I w V H l w Z T Q 8 L 0 l 0 Z W 1 Q Y X R o P j w v S X R l b U x v Y 2 F 0 a W 9 u P j x T d G F i b G V F b n R y a W V z I C 8 + P C 9 J d G V t P j x J d G V t P j x J d G V t T G 9 j Y X R p b 2 4 + P E l 0 Z W 1 U e X B l P k Z v c m 1 1 b G E 8 L 0 l 0 Z W 1 U e X B l P j x J d G V t U G F 0 a D 5 T Z W N 0 a W 9 u M S 9 U Y W J s Z S U y M D E v U 3 B s a X Q l M j B D b 2 x 1 b W 4 l M j B i e S U y M E R l b G l t a X R l c j E 8 L 0 l 0 Z W 1 Q Y X R o P j w v S X R l b U x v Y 2 F 0 a W 9 u P j x T d G F i b G V F b n R y a W V z I C 8 + P C 9 J d G V t P j x J d G V t P j x J d G V t T G 9 j Y X R p b 2 4 + P E l 0 Z W 1 U e X B l P k Z v c m 1 1 b G E 8 L 0 l 0 Z W 1 U e X B l P j x J d G V t U G F 0 a D 5 T Z W N 0 a W 9 u M S 9 U Y W J s Z S U y M D E v Q 2 h h b m d l Z C U y M F R 5 c G U 1 P C 9 J d G V t U G F 0 a D 4 8 L 0 l 0 Z W 1 M b 2 N h d G l v b j 4 8 U 3 R h Y m x l R W 5 0 c m l l c y A v P j w v S X R l b T 4 8 S X R l b T 4 8 S X R l b U x v Y 2 F 0 a W 9 u P j x J d G V t V H l w Z T 5 G b 3 J t d W x h P C 9 J d G V t V H l w Z T 4 8 S X R l b V B h d G g + U 2 V j d G l v b j E v V G F i b G U l M j A x L 1 N w b G l 0 J T I w Q 2 9 s d W 1 u J T I w Y n k l M j B E Z W x p b W l 0 Z X I y P C 9 J d G V t U G F 0 a D 4 8 L 0 l 0 Z W 1 M b 2 N h d G l v b j 4 8 U 3 R h Y m x l R W 5 0 c m l l c y A v P j w v S X R l b T 4 8 S X R l b T 4 8 S X R l b U x v Y 2 F 0 a W 9 u P j x J d G V t V H l w Z T 5 G b 3 J t d W x h P C 9 J d G V t V H l w Z T 4 8 S X R l b V B h d G g + U 2 V j d G l v b j E v V G F i b G U l M j A x L 0 N o Y W 5 n Z W Q l M j B U e X B l N j w v S X R l b V B h d G g + P C 9 J d G V t T G 9 j Y X R p b 2 4 + P F N 0 Y W J s Z U V u d H J p Z X M g L z 4 8 L 0 l 0 Z W 0 + P E l 0 Z W 0 + P E l 0 Z W 1 M b 2 N h d G l v b j 4 8 S X R l b V R 5 c G U + R m 9 y b X V s Y T w v S X R l b V R 5 c G U + P E l 0 Z W 1 Q Y X R o P l N l Y 3 R p b 2 4 x L 1 R h Y m x l J T I w M S 9 T c G x p d C U y M E N v b H V t b i U y M G J 5 J T I w R G V s a W 1 p d G V y M z w v S X R l b V B h d G g + P C 9 J d G V t T G 9 j Y X R p b 2 4 + P F N 0 Y W J s Z U V u d H J p Z X M g L z 4 8 L 0 l 0 Z W 0 + P E l 0 Z W 0 + P E l 0 Z W 1 M b 2 N h d G l v b j 4 8 S X R l b V R 5 c G U + R m 9 y b X V s Y T w v S X R l b V R 5 c G U + P E l 0 Z W 1 Q Y X R o P l N l Y 3 R p b 2 4 x L 1 R h Y m x l J T I w M S 9 D a G F u Z 2 V k J T I w V H l w Z T c 8 L 0 l 0 Z W 1 Q Y X R o P j w v S X R l b U x v Y 2 F 0 a W 9 u P j x T d G F i b G V F b n R y a W V z I C 8 + P C 9 J d G V t P j x J d G V t P j x J d G V t T G 9 j Y X R p b 2 4 + P E l 0 Z W 1 U e X B l P k Z v c m 1 1 b G E 8 L 0 l 0 Z W 1 U e X B l P j x J d G V t U G F 0 a D 5 T Z W N 0 a W 9 u M S 9 U Y W J s Z S U y M D E v U 3 B s a X Q l M j B D b 2 x 1 b W 4 l M j B i e S U y M E R l b G l t a X R l c j Q 8 L 0 l 0 Z W 1 Q Y X R o P j w v S X R l b U x v Y 2 F 0 a W 9 u P j x T d G F i b G V F b n R y a W V z I C 8 + P C 9 J d G V t P j x J d G V t P j x J d G V t T G 9 j Y X R p b 2 4 + P E l 0 Z W 1 U e X B l P k Z v c m 1 1 b G E 8 L 0 l 0 Z W 1 U e X B l P j x J d G V t U G F 0 a D 5 T Z W N 0 a W 9 u M S 9 U Y W J s Z S U y M D E v Q 2 h h b m d l Z C U y M F R 5 c G U 4 P C 9 J d G V t U G F 0 a D 4 8 L 0 l 0 Z W 1 M b 2 N h d G l v b j 4 8 U 3 R h Y m x l R W 5 0 c m l l c y A v P j w v S X R l b T 4 8 S X R l b T 4 8 S X R l b U x v Y 2 F 0 a W 9 u P j x J d G V t V H l w Z T 5 G b 3 J t d W x h P C 9 J d G V t V H l w Z T 4 8 S X R l b V B h d G g + U 2 V j d G l v b j E v V G F i b G U l M j A x L 1 J l b W 9 2 Z W Q l M j B D b 2 x 1 b W 5 z M T w v S X R l b V B h d G g + P C 9 J d G V t T G 9 j Y X R p b 2 4 + P F N 0 Y W J s Z U V u d H J p Z X M g L z 4 8 L 0 l 0 Z W 0 + P E l 0 Z W 0 + P E l 0 Z W 1 M b 2 N h d G l v b j 4 8 S X R l b V R 5 c G U + R m 9 y b X V s Y T w v S X R l b V R 5 c G U + P E l 0 Z W 1 Q Y X R o P l N l Y 3 R p b 2 4 x L 1 R h Y m x l J T I w M S 9 S Z W 5 h b W V k J T I w Q 2 9 s d W 1 u c z I 8 L 0 l 0 Z W 1 Q Y X R o P j w v S X R l b U x v Y 2 F 0 a W 9 u P j x T d G F i b G V F b n R y a W V z I C 8 + P C 9 J d G V t P j x J d G V t P j x J d G V t T G 9 j Y X R p b 2 4 + P E l 0 Z W 1 U e X B l P k Z v c m 1 1 b G E 8 L 0 l 0 Z W 1 U e X B l P j x J d G V t U G F 0 a D 5 T Z W N 0 a W 9 u M S 9 U Y W J s Z S U y M D E v U m V t b 3 Z l Z C U y M F R v c C U y M F J v d 3 M x P C 9 J d G V t U G F 0 a D 4 8 L 0 l 0 Z W 1 M b 2 N h d G l v b j 4 8 U 3 R h Y m x l R W 5 0 c m l l c y A v P j w v S X R l b T 4 8 S X R l b T 4 8 S X R l b U x v Y 2 F 0 a W 9 u P j x J d G V t V H l w Z T 5 G b 3 J t d W x h P C 9 J d G V t V H l w Z T 4 8 S X R l b V B h d G g + U 2 V j d G l v b j E v R X J y b 3 J z J T I w a W 4 l M j B U Y W J s Z S 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G F l Z G M 1 Z C 0 3 N j E z L T Q 0 Z T k t Y T B k O S 0 z Y T g x N m M 1 N D E 4 Y j Y 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4 L T I x V D E z O j E 1 O j A 3 L j k y N T U z O D R a I i A v P j x F b n R y e S B U e X B l P S J G a W x s R X J y b 3 J D b 2 R l I i B W Y W x 1 Z T 0 i c 1 V u a 2 5 v d 2 4 i I C 8 + P E V u d H J 5 I F R 5 c G U 9 I k F k Z G V k V G 9 E Y X R h T W 9 k Z W w i I F Z h b H V l P S J s M C I g L z 4 8 L 1 N 0 Y W J s Z U V u d H J p Z X M + P C 9 J d G V t P j x J d G V t P j x J d G V t T G 9 j Y X R p b 2 4 + P E l 0 Z W 1 U e X B l P k Z v c m 1 1 b G E 8 L 0 l 0 Z W 1 U e X B l P j x J d G V t U G F 0 a D 5 T Z W N 0 a W 9 u M S 9 F c n J v c n M l M j B p b i U y M F R h Y m x l J T I w M S 9 T b 3 V y Y 2 U 8 L 0 l 0 Z W 1 Q Y X R o P j w v S X R l b U x v Y 2 F 0 a W 9 u P j x T d G F i b G V F b n R y a W V z I C 8 + P C 9 J d G V t P j x J d G V t P j x J d G V t T G 9 j Y X R p b 2 4 + P E l 0 Z W 1 U e X B l P k Z v c m 1 1 b G E 8 L 0 l 0 Z W 1 U e X B l P j x J d G V t U G F 0 a D 5 T Z W N 0 a W 9 u M S 9 F c n J v c n M l M j B p b i U y M F R h Y m x l J T I w M S 9 E Z X R l Y 3 R l Z C U y M F R 5 c G U l M j B N a X N t Y X R j a G V z P C 9 J d G V t U G F 0 a D 4 8 L 0 l 0 Z W 1 M b 2 N h d G l v b j 4 8 U 3 R h Y m x l R W 5 0 c m l l c y A v P j w v S X R l b T 4 8 S X R l b T 4 8 S X R l b U x v Y 2 F 0 a W 9 u P j x J d G V t V H l w Z T 5 G b 3 J t d W x h P C 9 J d G V t V H l w Z T 4 8 S X R l b V B h d G g + U 2 V j d G l v b j E v R X J y b 3 J z J T I w a W 4 l M j B U Y W J s Z S U y M D E v Q W R k Z W Q l M j B J b m R l e D w v S X R l b V B h d G g + P C 9 J d G V t T G 9 j Y X R p b 2 4 + P F N 0 Y W J s Z U V u d H J p Z X M g L z 4 8 L 0 l 0 Z W 0 + P E l 0 Z W 0 + P E l 0 Z W 1 M b 2 N h d G l v b j 4 8 S X R l b V R 5 c G U + R m 9 y b X V s Y T w v S X R l b V R 5 c G U + P E l 0 Z W 1 Q Y X R o P l N l Y 3 R p b 2 4 x L 1 R h Y m x l J T I w M S U y M C g y K T w v S X R l b V B h d G g + P C 9 J d G V t T G 9 j Y X R p b 2 4 + P F N 0 Y W J s Z U V u d H J p Z X M + P E V u d H J 5 I F R 5 c G U 9 I k l z U H J p d m F 0 Z S I g V m F s d W U 9 I m w w I i A v P j x F b n R y e S B U e X B l P S J R d W V y e U l E I i B W Y W x 1 Z T 0 i c z g z N z k x O G N i L T J l O G M t N D d m M C 1 h N D d m L T Q 3 Y 2 E 3 M G R m Y j k y Z 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Z G U i I F Z h b H V l P S J z V W 5 r b m 9 3 b i I g L z 4 8 R W 5 0 c n k g V H l w Z T 0 i R m l s b G V k Q 2 9 t c G x l d G V S Z X N 1 b H R U b 1 d v c m t z a G V l d C I g V m F s d W U 9 I m w x I i A v P j x F b n R y e S B U e X B l P S J G a W x s R W 5 h Y m x l Z C I g V m F s d W U 9 I m w x I i A v P j x F b n R y e S B U e X B l P S J G a W x s T 2 J q Z W N 0 V H l w Z S I g V m F s d W U 9 I n N U Y W J s Z S I g L z 4 8 R W 5 0 c n k g V H l w Z T 0 i R m l s b F R v R G F 0 Y U 1 v Z G V s R W 5 h Y m x l Z C I g V m F s d W U 9 I m w w I i A v P j x F b n R y e S B U e X B l P S J G a W x s V G F y Z 2 V 0 I i B W Y W x 1 Z T 0 i c 1 R h Y m x l X z F f X z I i I C 8 + P E V u d H J 5 I F R 5 c G U 9 I k Z p b G x D b 3 V u d C I g V m F s d W U 9 I m w z O D g i I C 8 + P E V u d H J 5 I F R 5 c G U 9 I k Z p b G x M Y X N 0 V X B k Y X R l Z C I g V m F s d W U 9 I m Q y M D I 0 L T A 4 L T I x V D E z O j E 1 O j A 5 L j Q x M D c 2 N T F a I i A v P j x F b n R y e S B U e X B l P S J G a W x s Q 2 9 s d W 1 u V H l w Z X M i I F Z h b H V l P S J z Q m h F R E V R P T 0 i I C 8 + P E V u d H J 5 I F R 5 c G U 9 I k Z p b G x D b 2 x 1 b W 5 O Y W 1 l c y I g V m F s d W U 9 I n N b J n F 1 b 3 Q 7 U H J v Z H V j d C Z x d W 9 0 O y w m c X V v d D t S Y X R l J n F 1 b 3 Q 7 L C Z x d W 9 0 O 1 F 0 e S Z x d W 9 0 O y w m c X V v d D t B b W 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S A x I C g y K S 9 B c H B l b m R l Z C B R d W V y e S 5 7 U H J v Z H V j d C w w f S Z x d W 9 0 O y w m c X V v d D t T Z W N 0 a W 9 u M S 9 U Y W J s Z S A x I C g y K S 9 B c H B l b m R l Z C B R d W V y e S 5 7 U m F 0 Z S w x f S Z x d W 9 0 O y w m c X V v d D t T Z W N 0 a W 9 u M S 9 U Y W J s Z S A x I C g y K S 9 B c H B l b m R l Z C B R d W V y e S 5 7 U X R 5 L D J 9 J n F 1 b 3 Q 7 L C Z x d W 9 0 O 1 N l Y 3 R p b 2 4 x L 1 R h Y m x l I D E g K D I p L 0 F w c G V u Z G V k I F F 1 Z X J 5 L n t B b W 9 1 b n Q s M 3 0 m c X V v d D t d L C Z x d W 9 0 O 0 N v b H V t b k N v d W 5 0 J n F 1 b 3 Q 7 O j Q s J n F 1 b 3 Q 7 S 2 V 5 Q 2 9 s d W 1 u T m F t Z X M m c X V v d D s 6 W 1 0 s J n F 1 b 3 Q 7 Q 2 9 s d W 1 u S W R l b n R p d G l l c y Z x d W 9 0 O z p b J n F 1 b 3 Q 7 U 2 V j d G l v b j E v V G F i b G U g M S A o M i k v Q X B w Z W 5 k Z W Q g U X V l c n k u e 1 B y b 2 R 1 Y 3 Q s M H 0 m c X V v d D s s J n F 1 b 3 Q 7 U 2 V j d G l v b j E v V G F i b G U g M S A o M i k v Q X B w Z W 5 k Z W Q g U X V l c n k u e 1 J h d G U s M X 0 m c X V v d D s s J n F 1 b 3 Q 7 U 2 V j d G l v b j E v V G F i b G U g M S A o M i k v Q X B w Z W 5 k Z W Q g U X V l c n k u e 1 F 0 e S w y f S Z x d W 9 0 O y w m c X V v d D t T Z W N 0 a W 9 u M S 9 U Y W J s Z S A x I C g y K S 9 B c H B l b m R l Z C B R d W V y e S 5 7 Q W 1 v d W 5 0 L D N 9 J n F 1 b 3 Q 7 X S w m c X V v d D t S Z W x h d G l v b n N o a X B J b m Z v J n F 1 b 3 Q 7 O l t d f S I g L z 4 8 R W 5 0 c n k g V H l w Z T 0 i Q W R k Z W R U b 0 R h d G F N b 2 R l b C I g V m F s d W U 9 I m w w I i A v P j w v U 3 R h Y m x l R W 5 0 c m l l c z 4 8 L 0 l 0 Z W 0 + P E l 0 Z W 0 + P E l 0 Z W 1 M b 2 N h d G l v b j 4 8 S X R l b V R 5 c G U + R m 9 y b X V s Y T w v S X R l b V R 5 c G U + P E l 0 Z W 1 Q Y X R o P l N l Y 3 R p b 2 4 x L 1 R h Y m x l J T I w M S U y M C g y K S 9 T b 3 V y Y 2 U 8 L 0 l 0 Z W 1 Q Y X R o P j w v S X R l b U x v Y 2 F 0 a W 9 u P j x T d G F i b G V F b n R y a W V z I C 8 + P C 9 J d G V t P j x J d G V t P j x J d G V t T G 9 j Y X R p b 2 4 + P E l 0 Z W 1 U e X B l P k Z v c m 1 1 b G E 8 L 0 l 0 Z W 1 U e X B l P j x J d G V t U G F 0 a D 5 T Z W N 0 a W 9 u M S 9 U Y W J s Z S U y M D E l M j A o M i k v V G F i b G U l M j A x X 1 N o Z W V 0 P C 9 J d G V t U G F 0 a D 4 8 L 0 l 0 Z W 1 M b 2 N h d G l v b j 4 8 U 3 R h Y m x l R W 5 0 c m l l c y A v P j w v S X R l b T 4 8 S X R l b T 4 8 S X R l b U x v Y 2 F 0 a W 9 u P j x J d G V t V H l w Z T 5 G b 3 J t d W x h P C 9 J d G V t V H l w Z T 4 8 S X R l b V B h d G g + U 2 V j d G l v b j E v V G F i b G U l M j A x J T I w K D I p L 1 B y b 2 1 v d G V k J T I w S G V h Z G V y c z w v S X R l b V B h d G g + P C 9 J d G V t T G 9 j Y X R p b 2 4 + P F N 0 Y W J s Z U V u d H J p Z X M g L z 4 8 L 0 l 0 Z W 0 + P E l 0 Z W 0 + P E l 0 Z W 1 M b 2 N h d G l v b j 4 8 S X R l b V R 5 c G U + R m 9 y b X V s Y T w v S X R l b V R 5 c G U + P E l 0 Z W 1 Q Y X R o P l N l Y 3 R p b 2 4 x L 1 R h Y m x l J T I w M S U y M C g y K S 9 D a G F u Z 2 V k J T I w V H l w Z T w v S X R l b V B h d G g + P C 9 J d G V t T G 9 j Y X R p b 2 4 + P F N 0 Y W J s Z U V u d H J p Z X M g L z 4 8 L 0 l 0 Z W 0 + P E l 0 Z W 0 + P E l 0 Z W 1 M b 2 N h d G l v b j 4 8 S X R l b V R 5 c G U + R m 9 y b X V s Y T w v S X R l b V R 5 c G U + P E l 0 Z W 1 Q Y X R o P l N l Y 3 R p b 2 4 x L 1 R h Y m x l J T I w M i U y M C g y K T w v S X R l b V B h d G g + P C 9 J d G V t T G 9 j Y X R p b 2 4 + P F N 0 Y W J s Z U V u d H J p Z X M + P E V u d H J 5 I F R 5 c G U 9 I k l z U H J p d m F 0 Z S I g V m F s d W U 9 I m w w I i A v P j x F b n R y e S B U e X B l P S J R d W V y e U l E I i B W Y W x 1 Z T 0 i c z h h Z j h l Y T R i L T A 1 O G Q t N G Q y N y 0 5 N z Y 0 L W Q 5 N T d k Y j M 2 O T V m 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V G F i b G U g M i A o M i k v Q 2 h h b m d l Z C B U e X B l M S 5 7 U F J P R F V D V C w w f S Z x d W 9 0 O y w m c X V v d D t T Z W N 0 a W 9 u M S 9 U Y W J s Z S A y I C g y K S 9 D a G F u Z 2 V k I F R 5 c G U x L n t S Y X R l L D F 9 J n F 1 b 3 Q 7 L C Z x d W 9 0 O 1 N l Y 3 R p b 2 4 x L 1 R h Y m x l I D I g K D I p L 0 N o Y W 5 n Z W Q g V H l w Z S 5 7 U X R 5 L D J 9 J n F 1 b 3 Q 7 L C Z x d W 9 0 O 1 N l Y 3 R p b 2 4 x L 1 R h Y m x l I D I g K D I p L 0 N o Y W 5 n Z W Q g V H l w Z T E u e 0 F t b 3 V u d C w z f S Z x d W 9 0 O 1 0 s J n F 1 b 3 Q 7 Q 2 9 s d W 1 u Q 2 9 1 b n Q m c X V v d D s 6 N C w m c X V v d D t L Z X l D b 2 x 1 b W 5 O Y W 1 l c y Z x d W 9 0 O z p b X S w m c X V v d D t D b 2 x 1 b W 5 J Z G V u d G l 0 a W V z J n F 1 b 3 Q 7 O l s m c X V v d D t T Z W N 0 a W 9 u M S 9 U Y W J s Z S A y I C g y K S 9 D a G F u Z 2 V k I F R 5 c G U x L n t Q U k 9 E V U N U L D B 9 J n F 1 b 3 Q 7 L C Z x d W 9 0 O 1 N l Y 3 R p b 2 4 x L 1 R h Y m x l I D I g K D I p L 0 N o Y W 5 n Z W Q g V H l w Z T E u e 1 J h d G U s M X 0 m c X V v d D s s J n F 1 b 3 Q 7 U 2 V j d G l v b j E v V G F i b G U g M i A o M i k v Q 2 h h b m d l Z C B U e X B l L n t R d H k s M n 0 m c X V v d D s s J n F 1 b 3 Q 7 U 2 V j d G l v b j E v V G F i b G U g M i A o M i k v Q 2 h h b m d l Z C B U e X B l M S 5 7 Q W 1 v d W 5 0 L D N 9 J n F 1 b 3 Q 7 X S w m c X V v d D t S Z W x h d G l v b n N o a X B J b m Z v J n F 1 b 3 Q 7 O l t d f S I g L z 4 8 R W 5 0 c n k g V H l w Z T 0 i R m l s b F N 0 Y X R 1 c y I g V m F s d W U 9 I n N D b 2 1 w b G V 0 Z S I g L z 4 8 R W 5 0 c n k g V H l w Z T 0 i R m l s b E N v b H V t b k 5 h b W V z I i B W Y W x 1 Z T 0 i c 1 s m c X V v d D t Q c m 9 k d W N 0 J n F 1 b 3 Q 7 L C Z x d W 9 0 O 1 J h d G U m c X V v d D s s J n F 1 b 3 Q 7 U X R 5 J n F 1 b 3 Q 7 L C Z x d W 9 0 O 0 F t b 3 V u d C Z x d W 9 0 O 1 0 i I C 8 + P E V u d H J 5 I F R 5 c G U 9 I k Z p b G x D b 2 x 1 b W 5 U e X B l c y I g V m F s d W U 9 I n N C a E V E R V E 9 P S I g L z 4 8 R W 5 0 c n k g V H l w Z T 0 i R m l s b E x h c 3 R V c G R h d G V k I i B W Y W x 1 Z T 0 i Z D I w M j Q t M D g t M j F U M T M 6 M T U 6 M D c u O T I 3 N j A w N F o i I C 8 + P E V u d H J 5 I F R 5 c G U 9 I k Z p b G x F c n J v c k N v d W 5 0 I i B W Y W x 1 Z T 0 i b D A i I C 8 + P E V u d H J 5 I F R 5 c G U 9 I k Z p b G x F c n J v c k N v Z G U i I F Z h b H V l P S J z V W 5 r b m 9 3 b i I g L z 4 8 R W 5 0 c n k g V H l w Z T 0 i R m l s b E N v d W 5 0 I i B W Y W x 1 Z T 0 i b D M 1 M y I g L z 4 8 R W 5 0 c n k g V H l w Z T 0 i Q W R k Z W R U b 0 R h d G F N b 2 R l b C I g V m F s d W U 9 I m w w I i A v P j w v U 3 R h Y m x l R W 5 0 c m l l c z 4 8 L 0 l 0 Z W 0 + P E l 0 Z W 0 + P E l 0 Z W 1 M b 2 N h d G l v b j 4 8 S X R l b V R 5 c G U + R m 9 y b X V s Y T w v S X R l b V R 5 c G U + P E l 0 Z W 1 Q Y X R o P l N l Y 3 R p b 2 4 x L 1 R h Y m x l J T I w M i U y M C g y K S 9 T b 3 V y Y 2 U 8 L 0 l 0 Z W 1 Q Y X R o P j w v S X R l b U x v Y 2 F 0 a W 9 u P j x T d G F i b G V F b n R y a W V z I C 8 + P C 9 J d G V t P j x J d G V t P j x J d G V t T G 9 j Y X R p b 2 4 + P E l 0 Z W 1 U e X B l P k Z v c m 1 1 b G E 8 L 0 l 0 Z W 1 U e X B l P j x J d G V t U G F 0 a D 5 T Z W N 0 a W 9 u M S 9 U Y W J s Z S U y M D I l M j A o M i k v V G F i b G U l M j A y X 1 N o Z W V 0 P C 9 J d G V t U G F 0 a D 4 8 L 0 l 0 Z W 1 M b 2 N h d G l v b j 4 8 U 3 R h Y m x l R W 5 0 c m l l c y A v P j w v S X R l b T 4 8 S X R l b T 4 8 S X R l b U x v Y 2 F 0 a W 9 u P j x J d G V t V H l w Z T 5 G b 3 J t d W x h P C 9 J d G V t V H l w Z T 4 8 S X R l b V B h d G g + U 2 V j d G l v b j E v V G F i b G U l M j A y J T I w K D I p L 1 B y b 2 1 v d G V k J T I w S G V h Z G V y c z w v S X R l b V B h d G g + P C 9 J d G V t T G 9 j Y X R p b 2 4 + P F N 0 Y W J s Z U V u d H J p Z X M g L z 4 8 L 0 l 0 Z W 0 + P E l 0 Z W 0 + P E l 0 Z W 1 M b 2 N h d G l v b j 4 8 S X R l b V R 5 c G U + R m 9 y b X V s Y T w v S X R l b V R 5 c G U + P E l 0 Z W 1 Q Y X R o P l N l Y 3 R p b 2 4 x L 1 R h Y m x l J T I w M i U y M C g y K S 9 D a G F u Z 2 V k J T I w V H l w Z T w v S X R l b V B h d G g + P C 9 J d G V t T G 9 j Y X R p b 2 4 + P F N 0 Y W J s Z U V u d H J p Z X M g L z 4 8 L 0 l 0 Z W 0 + P E l 0 Z W 0 + P E l 0 Z W 1 M b 2 N h d G l v b j 4 8 S X R l b V R 5 c G U + R m 9 y b X V s Y T w v S X R l b V R 5 c G U + P E l 0 Z W 1 Q Y X R o P l N l Y 3 R p b 2 4 x L 1 R h Y m x l J T I w M i U y M C g y K S 9 S Z W 1 v d m V k J T I w Q 2 9 s d W 1 u c z w v S X R l b V B h d G g + P C 9 J d G V t T G 9 j Y X R p b 2 4 + P F N 0 Y W J s Z U V u d H J p Z X M g L z 4 8 L 0 l 0 Z W 0 + P E l 0 Z W 0 + P E l 0 Z W 1 M b 2 N h d G l v b j 4 8 S X R l b V R 5 c G U + R m 9 y b X V s Y T w v S X R l b V R 5 c G U + P E l 0 Z W 1 Q Y X R o P l N l Y 3 R p b 2 4 x L 1 R h Y m x l J T I w M i U y M C g y K S 9 D a G F u Z 2 V k J T I w V H l w Z T E 8 L 0 l 0 Z W 1 Q Y X R o P j w v S X R l b U x v Y 2 F 0 a W 9 u P j x T d G F i b G V F b n R y a W V z I C 8 + P C 9 J d G V t P j x J d G V t P j x J d G V t T G 9 j Y X R p b 2 4 + P E l 0 Z W 1 U e X B l P k Z v c m 1 1 b G E 8 L 0 l 0 Z W 1 U e X B l P j x J d G V t U G F 0 a D 5 T Z W N 0 a W 9 u M S 9 U Y W J s Z S U y M D E l M j A o M i k v U m V t b 3 Z l Z C U y M E N v b H V t b n M 8 L 0 l 0 Z W 1 Q Y X R o P j w v S X R l b U x v Y 2 F 0 a W 9 u P j x T d G F i b G V F b n R y a W V z I C 8 + P C 9 J d G V t P j x J d G V t P j x J d G V t T G 9 j Y X R p b 2 4 + P E l 0 Z W 1 U e X B l P k Z v c m 1 1 b G E 8 L 0 l 0 Z W 1 U e X B l P j x J d G V t U G F 0 a D 5 T Z W N 0 a W 9 u M S 9 U Y W J s Z S U y M D E l M j A o M i k v Q 2 h h b m d l Z C U y M F R 5 c G U x P C 9 J d G V t U G F 0 a D 4 8 L 0 l 0 Z W 1 M b 2 N h d G l v b j 4 8 U 3 R h Y m x l R W 5 0 c m l l c y A v P j w v S X R l b T 4 8 S X R l b T 4 8 S X R l b U x v Y 2 F 0 a W 9 u P j x J d G V t V H l w Z T 5 G b 3 J t d W x h P C 9 J d G V t V H l w Z T 4 8 S X R l b V B h d G g + U 2 V j d G l v b j E v V G F i b G U l M j A x J T I w K D I p L 1 J l b W 9 2 Z W Q l M j B F c n J v c n M 8 L 0 l 0 Z W 1 Q Y X R o P j w v S X R l b U x v Y 2 F 0 a W 9 u P j x T d G F i b G V F b n R y a W V z I C 8 + P C 9 J d G V t P j x J d G V t P j x J d G V t T G 9 j Y X R p b 2 4 + P E l 0 Z W 1 U e X B l P k Z v c m 1 1 b G E 8 L 0 l 0 Z W 1 U e X B l P j x J d G V t U G F 0 a D 5 T Z W N 0 a W 9 u M S 9 U Y W J s Z S U y M D E l M j A o M i k v Q 2 h h b m d l Z C U y M F R 5 c G U y P C 9 J d G V t U G F 0 a D 4 8 L 0 l 0 Z W 1 M b 2 N h d G l v b j 4 8 U 3 R h Y m x l R W 5 0 c m l l c y A v P j w v S X R l b T 4 8 S X R l b T 4 8 S X R l b U x v Y 2 F 0 a W 9 u P j x J d G V t V H l w Z T 5 G b 3 J t d W x h P C 9 J d G V t V H l w Z T 4 8 S X R l b V B h d G g + U 2 V j d G l v b j E v V G F i b G U l M j A y J T I w K D I p L 1 J l b m F t Z W Q l M j B D b 2 x 1 b W 5 z P C 9 J d G V t U G F 0 a D 4 8 L 0 l 0 Z W 1 M b 2 N h d G l v b j 4 8 U 3 R h Y m x l R W 5 0 c m l l c y A v P j w v S X R l b T 4 8 S X R l b T 4 8 S X R l b U x v Y 2 F 0 a W 9 u P j x J d G V t V H l w Z T 5 G b 3 J t d W x h P C 9 J d G V t V H l w Z T 4 8 S X R l b V B h d G g + U 2 V j d G l v b j E v V G F i b G U l M j A x J T I w K D I p L 0 F w c G V u Z G V k J T I w U X V l c n k 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U X V l c n l J R C I g V m F s d W U 9 I n M y O D l j N 2 I 4 N S 0 4 O T A 4 L T Q 5 N z A t Y m N k O S 0 2 Z W Z m M j Z h M z N i Y z c 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3 V u d C I g V m F s d W U 9 I m w 2 M S I g L z 4 8 R W 5 0 c n k g V H l w Z T 0 i R m l s b E V y c m 9 y Q 2 9 k Z S I g V m F s d W U 9 I n N V b m t u b 3 d u I i A v P j x F b n R y e S B U e X B l P S J G a W x s R X J y b 3 J D b 3 V u d C I g V m F s d W U 9 I m w w I i A v P j x F b n R y e S B U e X B l P S J G a W x s T G F z d F V w Z G F 0 Z W Q i I F Z h b H V l P S J k M j A y N C 0 w O C 0 y M V Q x M z o x N T o w N y 4 5 N D E 2 M T g 2 W i I g L z 4 8 R W 5 0 c n k g V H l w Z T 0 i R m l s b E N v b H V t b l R 5 c G V z I i B W Y W x 1 Z T 0 i c 0 J n T U R B d 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I D c v Q 2 h h b m d l Z C B U e X B l L n t D b 2 x 1 b W 4 x L D B 9 J n F 1 b 3 Q 7 L C Z x d W 9 0 O 1 N l Y 3 R p b 2 4 x L 1 R h Y m x l I D c v Q 2 h h b m d l Z C B U e X B l L n t D b 2 x 1 b W 4 y L D F 9 J n F 1 b 3 Q 7 L C Z x d W 9 0 O 1 N l Y 3 R p b 2 4 x L 1 R h Y m x l I D c v Q 2 h h b m d l Z C B U e X B l L n t D b 2 x 1 b W 4 z L D J 9 J n F 1 b 3 Q 7 L C Z x d W 9 0 O 1 N l Y 3 R p b 2 4 x L 1 R h Y m x l I D c v Q 2 h h b m d l Z C B U e X B l L n t D b 2 x 1 b W 4 0 L D N 9 J n F 1 b 3 Q 7 L C Z x d W 9 0 O 1 N l Y 3 R p b 2 4 x L 1 R h Y m x l I D c v Q 2 h h b m d l Z C B U e X B l L n t D b 2 x 1 b W 4 1 L D R 9 J n F 1 b 3 Q 7 X S w m c X V v d D t D b 2 x 1 b W 5 D b 3 V u d C Z x d W 9 0 O z o 1 L C Z x d W 9 0 O 0 t l e U N v b H V t b k 5 h b W V z J n F 1 b 3 Q 7 O l t d L C Z x d W 9 0 O 0 N v b H V t b k l k Z W 5 0 a X R p Z X M m c X V v d D s 6 W y Z x d W 9 0 O 1 N l Y 3 R p b 2 4 x L 1 R h Y m x l I D c v Q 2 h h b m d l Z C B U e X B l L n t D b 2 x 1 b W 4 x L D B 9 J n F 1 b 3 Q 7 L C Z x d W 9 0 O 1 N l Y 3 R p b 2 4 x L 1 R h Y m x l I D c v Q 2 h h b m d l Z C B U e X B l L n t D b 2 x 1 b W 4 y L D F 9 J n F 1 b 3 Q 7 L C Z x d W 9 0 O 1 N l Y 3 R p b 2 4 x L 1 R h Y m x l I D c v Q 2 h h b m d l Z C B U e X B l L n t D b 2 x 1 b W 4 z L D J 9 J n F 1 b 3 Q 7 L C Z x d W 9 0 O 1 N l Y 3 R p b 2 4 x L 1 R h Y m x l I D c v Q 2 h h b m d l Z C B U e X B l L n t D b 2 x 1 b W 4 0 L D N 9 J n F 1 b 3 Q 7 L C Z x d W 9 0 O 1 N l Y 3 R p b 2 4 x L 1 R h Y m x l I D c v Q 2 h h b m d l Z C B U e X B l L n t D b 2 x 1 b W 4 1 L D R 9 J n F 1 b 3 Q 7 X S w m c X V v d D t S Z W x h d G l v b n N o a X B J b m Z v J n F 1 b 3 Q 7 O l t d f S I g L z 4 8 R W 5 0 c n k g V H l w Z T 0 i Q W R k Z W R U b 0 R h d G F N b 2 R l b C I g V m F s d W U 9 I m w w I i A v P j w v U 3 R h Y m x l R W 5 0 c m l l c z 4 8 L 0 l 0 Z W 0 + P E l 0 Z W 0 + P E l 0 Z W 1 M b 2 N h d G l v b j 4 8 S X R l b V R 5 c G U + R m 9 y b X V s Y T w v S X R l b V R 5 c G U + P E l 0 Z W 1 Q Y X R o P l N l Y 3 R p b 2 4 x L 1 R h Y m x l J T I w N y 9 T b 3 V y Y 2 U 8 L 0 l 0 Z W 1 Q Y X R o P j w v S X R l b U x v Y 2 F 0 a W 9 u P j x T d G F i b G V F b n R y a W V z I C 8 + P C 9 J d G V t P j x J d G V t P j x J d G V t T G 9 j Y X R p b 2 4 + P E l 0 Z W 1 U e X B l P k Z v c m 1 1 b G E 8 L 0 l 0 Z W 1 U e X B l P j x J d G V t U G F 0 a D 5 T Z W N 0 a W 9 u M S 9 U Y W J s Z S U y M D c v V G F i b G U l M j A 3 X 1 N o Z W V 0 P C 9 J d G V t U G F 0 a D 4 8 L 0 l 0 Z W 1 M b 2 N h d G l v b j 4 8 U 3 R h Y m x l R W 5 0 c m l l c y A v P j w v S X R l b T 4 8 S X R l b T 4 8 S X R l b U x v Y 2 F 0 a W 9 u P j x J d G V t V H l w Z T 5 G b 3 J t d W x h P C 9 J d G V t V H l w Z T 4 8 S X R l b V B h d G g + U 2 V j d G l v b j E v V G F i b G U l M j A 3 L 0 N o Y W 5 n Z W Q l M j B U e X B l P C 9 J d G V t U G F 0 a D 4 8 L 0 l 0 Z W 1 M b 2 N h d G l v b j 4 8 U 3 R h Y m x l R W 5 0 c m l l c y A v P j w v S X R l b T 4 8 S X R l b T 4 8 S X R l b U x v Y 2 F 0 a W 9 u P j x J d G V t V H l w Z T 5 G b 3 J t d W x h P C 9 J d G V t V H l w Z T 4 8 S X R l b V B h d G g + U 2 V j d G l v b j E v V G F i b G U l M j A 5 P C 9 J d G V t U G F 0 a D 4 8 L 0 l 0 Z W 1 M b 2 N h d G l v b j 4 8 U 3 R h Y m x l R W 5 0 c m l l c z 4 8 R W 5 0 c n k g V H l w Z T 0 i S X N Q c m l 2 Y X R l I i B W Y W x 1 Z T 0 i b D A i I C 8 + P E V u d H J 5 I F R 5 c G U 9 I l F 1 Z X J 5 S U Q i I F Z h b H V l P S J z N z J h M T Y 1 Y m I t M D V k N C 0 0 Y m Z l L T k 0 N 2 Y t Z D I y N G R k Z W Q y N j F j 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N j E i I C 8 + P E V u d H J 5 I F R 5 c G U 9 I k Z p b G x F c n J v c k N v Z G U i I F Z h b H V l P S J z V W 5 r b m 9 3 b i I g L z 4 8 R W 5 0 c n k g V H l w Z T 0 i R m l s b E V y c m 9 y Q 2 9 1 b n Q i I F Z h b H V l P S J s M C I g L z 4 8 R W 5 0 c n k g V H l w Z T 0 i R m l s b E x h c 3 R V c G R h d G V k I i B W Y W x 1 Z T 0 i Z D I w M j Q t M D g t M j F U M T M 6 M T U 6 M D g u M D A 0 N z Q 3 N F o i I C 8 + P E V u d H J 5 I F R 5 c G U 9 I k Z p b G x D b 2 x 1 b W 5 U e X B l c y I g V m F s d W U 9 I n N B d 1 l E Q X d N 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I D k v Q 2 h h b m d l Z C B U e X B l L n t D b 2 x 1 b W 4 x L D B 9 J n F 1 b 3 Q 7 L C Z x d W 9 0 O 1 N l Y 3 R p b 2 4 x L 1 R h Y m x l I D k v Q 2 h h b m d l Z C B U e X B l L n t D b 2 x 1 b W 4 y L D F 9 J n F 1 b 3 Q 7 L C Z x d W 9 0 O 1 N l Y 3 R p b 2 4 x L 1 R h Y m x l I D k v Q 2 h h b m d l Z C B U e X B l L n t D b 2 x 1 b W 4 z L D J 9 J n F 1 b 3 Q 7 L C Z x d W 9 0 O 1 N l Y 3 R p b 2 4 x L 1 R h Y m x l I D k v Q 2 h h b m d l Z C B U e X B l L n t D b 2 x 1 b W 4 0 L D N 9 J n F 1 b 3 Q 7 L C Z x d W 9 0 O 1 N l Y 3 R p b 2 4 x L 1 R h Y m x l I D k v Q 2 h h b m d l Z C B U e X B l L n t D b 2 x 1 b W 4 1 L D R 9 J n F 1 b 3 Q 7 L C Z x d W 9 0 O 1 N l Y 3 R p b 2 4 x L 1 R h Y m x l I D k v Q 2 h h b m d l Z C B U e X B l L n t D b 2 x 1 b W 4 2 L D V 9 J n F 1 b 3 Q 7 X S w m c X V v d D t D b 2 x 1 b W 5 D b 3 V u d C Z x d W 9 0 O z o 2 L C Z x d W 9 0 O 0 t l e U N v b H V t b k 5 h b W V z J n F 1 b 3 Q 7 O l t d L C Z x d W 9 0 O 0 N v b H V t b k l k Z W 5 0 a X R p Z X M m c X V v d D s 6 W y Z x d W 9 0 O 1 N l Y 3 R p b 2 4 x L 1 R h Y m x l I D k v Q 2 h h b m d l Z C B U e X B l L n t D b 2 x 1 b W 4 x L D B 9 J n F 1 b 3 Q 7 L C Z x d W 9 0 O 1 N l Y 3 R p b 2 4 x L 1 R h Y m x l I D k v Q 2 h h b m d l Z C B U e X B l L n t D b 2 x 1 b W 4 y L D F 9 J n F 1 b 3 Q 7 L C Z x d W 9 0 O 1 N l Y 3 R p b 2 4 x L 1 R h Y m x l I D k v Q 2 h h b m d l Z C B U e X B l L n t D b 2 x 1 b W 4 z L D J 9 J n F 1 b 3 Q 7 L C Z x d W 9 0 O 1 N l Y 3 R p b 2 4 x L 1 R h Y m x l I D k v Q 2 h h b m d l Z C B U e X B l L n t D b 2 x 1 b W 4 0 L D N 9 J n F 1 b 3 Q 7 L C Z x d W 9 0 O 1 N l Y 3 R p b 2 4 x L 1 R h Y m x l I D k v Q 2 h h b m d l Z C B U e X B l L n t D b 2 x 1 b W 4 1 L D R 9 J n F 1 b 3 Q 7 L C Z x d W 9 0 O 1 N l Y 3 R p b 2 4 x L 1 R h Y m x l I D k v Q 2 h h b m d l Z C B U e X B l L n t D b 2 x 1 b W 4 2 L D V 9 J n F 1 b 3 Q 7 X S w m c X V v d D t S Z W x h d G l v b n N o a X B J b m Z v J n F 1 b 3 Q 7 O l t d f S I g L z 4 8 R W 5 0 c n k g V H l w Z T 0 i Q W R k Z W R U b 0 R h d G F N b 2 R l b C I g V m F s d W U 9 I m w w I i A v P j w v U 3 R h Y m x l R W 5 0 c m l l c z 4 8 L 0 l 0 Z W 0 + P E l 0 Z W 0 + P E l 0 Z W 1 M b 2 N h d G l v b j 4 8 S X R l b V R 5 c G U + R m 9 y b X V s Y T w v S X R l b V R 5 c G U + P E l 0 Z W 1 Q Y X R o P l N l Y 3 R p b 2 4 x L 1 R h Y m x l J T I w O S 9 T b 3 V y Y 2 U 8 L 0 l 0 Z W 1 Q Y X R o P j w v S X R l b U x v Y 2 F 0 a W 9 u P j x T d G F i b G V F b n R y a W V z I C 8 + P C 9 J d G V t P j x J d G V t P j x J d G V t T G 9 j Y X R p b 2 4 + P E l 0 Z W 1 U e X B l P k Z v c m 1 1 b G E 8 L 0 l 0 Z W 1 U e X B l P j x J d G V t U G F 0 a D 5 T Z W N 0 a W 9 u M S 9 U Y W J s Z S U y M D k v V G F i b G U l M j A 5 X 1 N o Z W V 0 P C 9 J d G V t U G F 0 a D 4 8 L 0 l 0 Z W 1 M b 2 N h d G l v b j 4 8 U 3 R h Y m x l R W 5 0 c m l l c y A v P j w v S X R l b T 4 8 S X R l b T 4 8 S X R l b U x v Y 2 F 0 a W 9 u P j x J d G V t V H l w Z T 5 G b 3 J t d W x h P C 9 J d G V t V H l w Z T 4 8 S X R l b V B h d G g + U 2 V j d G l v b j E v V G F i b G U l M j A 5 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R d W V y e U l E I i B W Y W x 1 Z T 0 i c z Q 5 Z G M 3 N z V m L W Q 5 Y z g t N D Z j M C 0 5 Y T B l L T Q 2 O G M y O D E w Y m E w N 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Y x I i A v P j x F b n R y e S B U e X B l P S J G a W x s R X J y b 3 J D b 2 R l I i B W Y W x 1 Z T 0 i c 1 V u a 2 5 v d 2 4 i I C 8 + P E V u d H J 5 I F R 5 c G U 9 I k Z p b G x F c n J v c k N v d W 5 0 I i B W Y W x 1 Z T 0 i b D A i I C 8 + P E V u d H J 5 I F R 5 c G U 9 I k Z p b G x M Y X N 0 V X B k Y X R l Z C I g V m F s d W U 9 I m Q y M D I 0 L T A 4 L T I x V D E z O j E 1 O j A 4 L j A y M D c 4 N D F a I i A v P j x F b n R y e S B U e X B l P S J G a W x s Q 2 9 s d W 1 u V H l w Z X M i I F Z h b H V l P S J z Q X d Z R E F 3 T 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y w m c X V v d D t T Z W N 0 a W 9 u M S 9 U Y W J s Z S A x M S 9 D a G F u Z 2 V k I F R 5 c G U u e 0 N v b H V t b j Q s M 3 0 m c X V v d D s s J n F 1 b 3 Q 7 U 2 V j d G l v b j E v V G F i b G U g M T E v Q 2 h h b m d l Z C B U e X B l L n t D b 2 x 1 b W 4 1 L D R 9 J n F 1 b 3 Q 7 L C Z x d W 9 0 O 1 N l Y 3 R p b 2 4 x L 1 R h Y m x l I D E x L 0 N o Y W 5 n Z W Q g V H l w Z S 5 7 Q 2 9 s d W 1 u N i w 1 f S Z x d W 9 0 O 1 0 s J n F 1 b 3 Q 7 Q 2 9 s d W 1 u Q 2 9 1 b n Q m c X V v d D s 6 N i 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y w m c X V v d D t T Z W N 0 a W 9 u M S 9 U Y W J s Z S A x M S 9 D a G F u Z 2 V k I F R 5 c G U u e 0 N v b H V t b j Q s M 3 0 m c X V v d D s s J n F 1 b 3 Q 7 U 2 V j d G l v b j E v V G F i b G U g M T E v Q 2 h h b m d l Z C B U e X B l L n t D b 2 x 1 b W 4 1 L D R 9 J n F 1 b 3 Q 7 L C Z x d W 9 0 O 1 N l Y 3 R p b 2 4 x L 1 R h Y m x l I D E x L 0 N o Y W 5 n Z W Q g V H l w Z S 5 7 Q 2 9 s d W 1 u N i w 1 f S Z x d W 9 0 O 1 0 s J n F 1 b 3 Q 7 U m V s Y X R p b 2 5 z a G l w S W 5 m b y Z x d W 9 0 O z p b X X 0 i I C 8 + P E V u d H J 5 I F R 5 c G U 9 I k F k Z G V k V G 9 E Y X R h T W 9 k Z W w i I F Z h b H V l P S J s M C I g L z 4 8 L 1 N 0 Y W J s Z U V u d H J p Z X M + P C 9 J d G V t P j x J d G V t P j x J d G V t T G 9 j Y X R p b 2 4 + P E l 0 Z W 1 U e X B l P k Z v c m 1 1 b G E 8 L 0 l 0 Z W 1 U e X B l P j x J d G V t U G F 0 a D 5 T Z W N 0 a W 9 u M S 9 U Y W J s Z S U y M D E x L 1 N v d X J j Z T w v S X R l b V B h d G g + P C 9 J d G V t T G 9 j Y X R p b 2 4 + P F N 0 Y W J s Z U V u d H J p Z X M g L z 4 8 L 0 l 0 Z W 0 + P E l 0 Z W 0 + P E l 0 Z W 1 M b 2 N h d G l v b j 4 8 S X R l b V R 5 c G U + R m 9 y b X V s Y T w v S X R l b V R 5 c G U + P E l 0 Z W 1 Q Y X R o P l N l Y 3 R p b 2 4 x L 1 R h Y m x l J T I w M T E v V G F i b G U l M j A x M V 9 T a G V l d D w v S X R l b V B h d G g + P C 9 J d G V t T G 9 j Y X R p b 2 4 + P F N 0 Y W J s Z U V u d H J p Z X M g L z 4 8 L 0 l 0 Z W 0 + P E l 0 Z W 0 + P E l 0 Z W 1 M b 2 N h d G l v b j 4 8 S X R l b V R 5 c G U + R m 9 y b X V s Y T w v S X R l b V R 5 c G U + P E l 0 Z W 1 Q Y X R o P l N l Y 3 R p b 2 4 x L 1 R h Y m x l J T I w M T E v Q 2 h h b m d l Z C U y M F R 5 c G U 8 L 0 l 0 Z W 1 Q Y X R o P j w v S X R l b U x v Y 2 F 0 a W 9 u P j x T d G F i b G V F b n R y a W V z I C 8 + P C 9 J d G V t P j x J d G V t P j x J d G V t T G 9 j Y X R p b 2 4 + P E l 0 Z W 1 U e X B l P k Z v c m 1 1 b G E 8 L 0 l 0 Z W 1 U e X B l P j x J d G V t U G F 0 a D 5 T Z W N 0 a W 9 u M S 9 U Y W J s Z S U y M D E z P C 9 J d G V t U G F 0 a D 4 8 L 0 l 0 Z W 1 M b 2 N h d G l v b j 4 8 U 3 R h Y m x l R W 5 0 c m l l c z 4 8 R W 5 0 c n k g V H l w Z T 0 i S X N Q c m l 2 Y X R l I i B W Y W x 1 Z T 0 i b D A i I C 8 + P E V u d H J 5 I F R 5 c G U 9 I l F 1 Z X J 5 S U Q i I F Z h b H V l P S J z M G R m Z m U 3 N W M t N T I 0 M S 0 0 O T c 2 L T g 3 O D c t M z V m Y 2 Y 2 M z g 4 N m F l 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N j E i I C 8 + P E V u d H J 5 I F R 5 c G U 9 I k Z p b G x F c n J v c k N v Z G U i I F Z h b H V l P S J z V W 5 r b m 9 3 b i I g L z 4 8 R W 5 0 c n k g V H l w Z T 0 i R m l s b E V y c m 9 y Q 2 9 1 b n Q i I F Z h b H V l P S J s M C I g L z 4 8 R W 5 0 c n k g V H l w Z T 0 i R m l s b E x h c 3 R V c G R h d G V k I i B W Y W x 1 Z T 0 i Z D I w M j Q t M D g t M j F U M T M 6 M T U 6 M D g u M D M 2 N j I 2 M 1 o i I C 8 + P E V u d H J 5 I F R 5 c G U 9 I k Z p b G x D b 2 x 1 b W 5 U e X B l c y I g V m F s d W U 9 I n N B d 1 l E Q X d B 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L C Z x d W 9 0 O 1 N l Y 3 R p b 2 4 x L 1 R h Y m x l I D E z L 0 N o Y W 5 n Z W Q g V H l w Z S 5 7 Q 2 9 s d W 1 u N C w z f S Z x d W 9 0 O y w m c X V v d D t T Z W N 0 a W 9 u M S 9 U Y W J s Z S A x M y 9 D a G F u Z 2 V k I F R 5 c G U u e 0 N v b H V t b j U s N H 0 m c X V v d D s s J n F 1 b 3 Q 7 U 2 V j d G l v b j E v V G F i b G U g M T M v Q 2 h h b m d l Z C B U e X B l L n t D b 2 x 1 b W 4 2 L D V 9 J n F 1 b 3 Q 7 X S w m c X V v d D t D b 2 x 1 b W 5 D b 3 V u d C Z x d W 9 0 O z o 2 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L C Z x d W 9 0 O 1 N l Y 3 R p b 2 4 x L 1 R h Y m x l I D E z L 0 N o Y W 5 n Z W Q g V H l w Z S 5 7 Q 2 9 s d W 1 u N C w z f S Z x d W 9 0 O y w m c X V v d D t T Z W N 0 a W 9 u M S 9 U Y W J s Z S A x M y 9 D a G F u Z 2 V k I F R 5 c G U u e 0 N v b H V t b j U s N H 0 m c X V v d D s s J n F 1 b 3 Q 7 U 2 V j d G l v b j E v V G F i b G U g M T M v Q 2 h h b m d l Z C B U e X B l L n t D b 2 x 1 b W 4 2 L D V 9 J n F 1 b 3 Q 7 X S w m c X V v d D t S Z W x h d G l v b n N o a X B J b m Z v J n F 1 b 3 Q 7 O l t d f S I g L z 4 8 R W 5 0 c n k g V H l w Z T 0 i Q W R k Z W R U b 0 R h d G F N b 2 R l b C I g V m F s d W U 9 I m w w I i A v P j w v U 3 R h Y m x l R W 5 0 c m l l c z 4 8 L 0 l 0 Z W 0 + P E l 0 Z W 0 + P E l 0 Z W 1 M b 2 N h d G l v b j 4 8 S X R l b V R 5 c G U + R m 9 y b X V s Y T w v S X R l b V R 5 c G U + P E l 0 Z W 1 Q Y X R o P l N l Y 3 R p b 2 4 x L 1 R h Y m x l J T I w M T M v U 2 9 1 c m N l P C 9 J d G V t U G F 0 a D 4 8 L 0 l 0 Z W 1 M b 2 N h d G l v b j 4 8 U 3 R h Y m x l R W 5 0 c m l l c y A v P j w v S X R l b T 4 8 S X R l b T 4 8 S X R l b U x v Y 2 F 0 a W 9 u P j x J d G V t V H l w Z T 5 G b 3 J t d W x h P C 9 J d G V t V H l w Z T 4 8 S X R l b V B h d G g + U 2 V j d G l v b j E v V G F i b G U l M j A x M y 9 U Y W J s Z S U y M D E z X 1 N o Z W V 0 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U 8 L 0 l 0 Z W 1 Q Y X R o P j w v S X R l b U x v Y 2 F 0 a W 9 u P j x T d G F i b G V F b n R y a W V z P j x F b n R y e S B U e X B l P S J J c 1 B y a X Z h d G U i I F Z h b H V l P S J s M C I g L z 4 8 R W 5 0 c n k g V H l w Z T 0 i U X V l c n l J R C I g V m F s d W U 9 I n M x O D J i N T N i Z i 0 1 N j k 3 L T R k Z W I t Y T h h Y i 1 m Z j g 1 M 2 M 4 M j Q 1 M D g 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3 V u d C I g V m F s d W U 9 I m w 2 M S I g L z 4 8 R W 5 0 c n k g V H l w Z T 0 i R m l s b E V y c m 9 y Q 2 9 k Z S I g V m F s d W U 9 I n N V b m t u b 3 d u I i A v P j x F b n R y e S B U e X B l P S J G a W x s R X J y b 3 J D b 3 V u d C I g V m F s d W U 9 I m w w I i A v P j x F b n R y e S B U e X B l P S J G a W x s T G F z d F V w Z G F 0 Z W Q i I F Z h b H V l P S J k M j A y N C 0 w O C 0 y M V Q x M z o x N T o w O C 4 w N T I 1 N D I 2 W i I g L z 4 8 R W 5 0 c n k g V H l w Z T 0 i R m l s b E N v b H V t b l R 5 c G V z I i B W Y W x 1 Z T 0 i c 0 F 3 W U R B d 0 1 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g M T U v Q 2 h h b m d l Z C B U e X B l L n t D b 2 x 1 b W 4 x L D B 9 J n F 1 b 3 Q 7 L C Z x d W 9 0 O 1 N l Y 3 R p b 2 4 x L 1 R h Y m x l I D E 1 L 0 N o Y W 5 n Z W Q g V H l w Z S 5 7 Q 2 9 s d W 1 u M i w x f S Z x d W 9 0 O y w m c X V v d D t T Z W N 0 a W 9 u M S 9 U Y W J s Z S A x N S 9 D a G F u Z 2 V k I F R 5 c G U u e 0 N v b H V t b j M s M n 0 m c X V v d D s s J n F 1 b 3 Q 7 U 2 V j d G l v b j E v V G F i b G U g M T U v Q 2 h h b m d l Z C B U e X B l L n t D b 2 x 1 b W 4 0 L D N 9 J n F 1 b 3 Q 7 L C Z x d W 9 0 O 1 N l Y 3 R p b 2 4 x L 1 R h Y m x l I D E 1 L 0 N o Y W 5 n Z W Q g V H l w Z S 5 7 Q 2 9 s d W 1 u N S w 0 f S Z x d W 9 0 O y w m c X V v d D t T Z W N 0 a W 9 u M S 9 U Y W J s Z S A x N S 9 D a G F u Z 2 V k I F R 5 c G U u e 0 N v b H V t b j Y s N X 0 m c X V v d D t d L C Z x d W 9 0 O 0 N v b H V t b k N v d W 5 0 J n F 1 b 3 Q 7 O j Y s J n F 1 b 3 Q 7 S 2 V 5 Q 2 9 s d W 1 u T m F t Z X M m c X V v d D s 6 W 1 0 s J n F 1 b 3 Q 7 Q 2 9 s d W 1 u S W R l b n R p d G l l c y Z x d W 9 0 O z p b J n F 1 b 3 Q 7 U 2 V j d G l v b j E v V G F i b G U g M T U v Q 2 h h b m d l Z C B U e X B l L n t D b 2 x 1 b W 4 x L D B 9 J n F 1 b 3 Q 7 L C Z x d W 9 0 O 1 N l Y 3 R p b 2 4 x L 1 R h Y m x l I D E 1 L 0 N o Y W 5 n Z W Q g V H l w Z S 5 7 Q 2 9 s d W 1 u M i w x f S Z x d W 9 0 O y w m c X V v d D t T Z W N 0 a W 9 u M S 9 U Y W J s Z S A x N S 9 D a G F u Z 2 V k I F R 5 c G U u e 0 N v b H V t b j M s M n 0 m c X V v d D s s J n F 1 b 3 Q 7 U 2 V j d G l v b j E v V G F i b G U g M T U v Q 2 h h b m d l Z C B U e X B l L n t D b 2 x 1 b W 4 0 L D N 9 J n F 1 b 3 Q 7 L C Z x d W 9 0 O 1 N l Y 3 R p b 2 4 x L 1 R h Y m x l I D E 1 L 0 N o Y W 5 n Z W Q g V H l w Z S 5 7 Q 2 9 s d W 1 u N S w 0 f S Z x d W 9 0 O y w m c X V v d D t T Z W N 0 a W 9 u M S 9 U Y W J s Z S A x N S 9 D a G F u Z 2 V k I F R 5 c G U u e 0 N v b H V t b j Y s N X 0 m c X V v d D t d L C Z x d W 9 0 O 1 J l b G F 0 a W 9 u c 2 h p c E l u Z m 8 m c X V v d D s 6 W 1 1 9 I i A v P j x F b n R y e S B U e X B l P S J B Z G R l Z F R v R G F 0 Y U 1 v Z G V s I i B W Y W x 1 Z T 0 i b D A i I C 8 + P C 9 T d G F i b G V F b n R y a W V z P j w v S X R l b T 4 8 S X R l b T 4 8 S X R l b U x v Y 2 F 0 a W 9 u P j x J d G V t V H l w Z T 5 G b 3 J t d W x h P C 9 J d G V t V H l w Z T 4 8 S X R l b V B h d G g + U 2 V j d G l v b j E v V G F i b G U l M j A x N S 9 T b 3 V y Y 2 U 8 L 0 l 0 Z W 1 Q Y X R o P j w v S X R l b U x v Y 2 F 0 a W 9 u P j x T d G F i b G V F b n R y a W V z I C 8 + P C 9 J d G V t P j x J d G V t P j x J d G V t T G 9 j Y X R p b 2 4 + P E l 0 Z W 1 U e X B l P k Z v c m 1 1 b G E 8 L 0 l 0 Z W 1 U e X B l P j x J d G V t U G F 0 a D 5 T Z W N 0 a W 9 u M S 9 U Y W J s Z S U y M D E 1 L 1 R h Y m x l J T I w M T V f U 2 h l Z X Q 8 L 0 l 0 Z W 1 Q Y X R o P j w v S X R l b U x v Y 2 F 0 a W 9 u P j x T d G F i b G V F b n R y a W V z I C 8 + P C 9 J d G V t P j x J d G V t P j x J d G V t T G 9 j Y X R p b 2 4 + P E l 0 Z W 1 U e X B l P k Z v c m 1 1 b G E 8 L 0 l 0 Z W 1 U e X B l P j x J d G V t U G F 0 a D 5 T Z W N 0 a W 9 u M S 9 U Y W J s Z S U y M D E 1 L 0 N o Y W 5 n Z W Q l M j B U e X B l 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R d W V y e U l E I i B W Y W x 1 Z T 0 i c 2 Q 3 M T E 2 M m V k L T l m N T M t N D A y M i 0 5 M W Y 0 L T l k N D Y 1 Z j k 0 N m E x O 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Y x I i A v P j x F b n R y e S B U e X B l P S J G a W x s R X J y b 3 J D b 2 R l I i B W Y W x 1 Z T 0 i c 1 V u a 2 5 v d 2 4 i I C 8 + P E V u d H J 5 I F R 5 c G U 9 I k Z p b G x F c n J v c k N v d W 5 0 I i B W Y W x 1 Z T 0 i b D A i I C 8 + P E V u d H J 5 I F R 5 c G U 9 I k Z p b G x M Y X N 0 V X B k Y X R l Z C I g V m F s d W U 9 I m Q y M D I 0 L T A 4 L T I x V D E z O j E 1 O j A 4 L j A 2 O D U 1 N D J a I i A v P j x F b n R y e S B U e X B l P S J G a W x s Q 2 9 s d W 1 u V H l w Z X M i I F Z h b H V l P S J z Q X d Z R E F 3 T 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S A x N y 9 D a G F u Z 2 V k I F R 5 c G U u e 0 N v b H V t b j E s M H 0 m c X V v d D s s J n F 1 b 3 Q 7 U 2 V j d G l v b j E v V G F i b G U g M T c v Q 2 h h b m d l Z C B U e X B l L n t D b 2 x 1 b W 4 y L D F 9 J n F 1 b 3 Q 7 L C Z x d W 9 0 O 1 N l Y 3 R p b 2 4 x L 1 R h Y m x l I D E 3 L 0 N o Y W 5 n Z W Q g V H l w Z S 5 7 Q 2 9 s d W 1 u M y w y f S Z x d W 9 0 O y w m c X V v d D t T Z W N 0 a W 9 u M S 9 U Y W J s Z S A x N y 9 D a G F u Z 2 V k I F R 5 c G U u e 0 N v b H V t b j Q s M 3 0 m c X V v d D s s J n F 1 b 3 Q 7 U 2 V j d G l v b j E v V G F i b G U g M T c v Q 2 h h b m d l Z C B U e X B l L n t D b 2 x 1 b W 4 1 L D R 9 J n F 1 b 3 Q 7 L C Z x d W 9 0 O 1 N l Y 3 R p b 2 4 x L 1 R h Y m x l I D E 3 L 0 N o Y W 5 n Z W Q g V H l w Z S 5 7 Q 2 9 s d W 1 u N i w 1 f S Z x d W 9 0 O 1 0 s J n F 1 b 3 Q 7 Q 2 9 s d W 1 u Q 2 9 1 b n Q m c X V v d D s 6 N i w m c X V v d D t L Z X l D b 2 x 1 b W 5 O Y W 1 l c y Z x d W 9 0 O z p b X S w m c X V v d D t D b 2 x 1 b W 5 J Z G V u d G l 0 a W V z J n F 1 b 3 Q 7 O l s m c X V v d D t T Z W N 0 a W 9 u M S 9 U Y W J s Z S A x N y 9 D a G F u Z 2 V k I F R 5 c G U u e 0 N v b H V t b j E s M H 0 m c X V v d D s s J n F 1 b 3 Q 7 U 2 V j d G l v b j E v V G F i b G U g M T c v Q 2 h h b m d l Z C B U e X B l L n t D b 2 x 1 b W 4 y L D F 9 J n F 1 b 3 Q 7 L C Z x d W 9 0 O 1 N l Y 3 R p b 2 4 x L 1 R h Y m x l I D E 3 L 0 N o Y W 5 n Z W Q g V H l w Z S 5 7 Q 2 9 s d W 1 u M y w y f S Z x d W 9 0 O y w m c X V v d D t T Z W N 0 a W 9 u M S 9 U Y W J s Z S A x N y 9 D a G F u Z 2 V k I F R 5 c G U u e 0 N v b H V t b j Q s M 3 0 m c X V v d D s s J n F 1 b 3 Q 7 U 2 V j d G l v b j E v V G F i b G U g M T c v Q 2 h h b m d l Z C B U e X B l L n t D b 2 x 1 b W 4 1 L D R 9 J n F 1 b 3 Q 7 L C Z x d W 9 0 O 1 N l Y 3 R p b 2 4 x L 1 R h Y m x l I D E 3 L 0 N o Y W 5 n Z W Q g V H l w Z S 5 7 Q 2 9 s d W 1 u N i w 1 f S Z x d W 9 0 O 1 0 s J n F 1 b 3 Q 7 U m V s Y X R p b 2 5 z a G l w S W 5 m b y Z x d W 9 0 O z p b X X 0 i I C 8 + P E V u d H J 5 I F R 5 c G U 9 I k F k Z G V k V G 9 E Y X R h T W 9 k Z W w i I F Z h b H V l P S J s M C 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V G F i b G U l M j A x N 1 9 T a G V l d D 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5 P C 9 J d G V t U G F 0 a D 4 8 L 0 l 0 Z W 1 M b 2 N h d G l v b j 4 8 U 3 R h Y m x l R W 5 0 c m l l c z 4 8 R W 5 0 c n k g V H l w Z T 0 i S X N Q c m l 2 Y X R l I i B W Y W x 1 Z T 0 i b D A i I C 8 + P E V u d H J 5 I F R 5 c G U 9 I l F 1 Z X J 5 S U Q i I F Z h b H V l P S J z N G I 1 O D U w N 2 M t N T E z Y y 0 0 Z m U x L T g 3 N j c t M T R l M z c w Z T c 5 Y j V l 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N j E i I C 8 + P E V u d H J 5 I F R 5 c G U 9 I k Z p b G x F c n J v c k N v Z G U i I F Z h b H V l P S J z V W 5 r b m 9 3 b i I g L z 4 8 R W 5 0 c n k g V H l w Z T 0 i R m l s b E V y c m 9 y Q 2 9 1 b n Q i I F Z h b H V l P S J s M C I g L z 4 8 R W 5 0 c n k g V H l w Z T 0 i R m l s b E x h c 3 R V c G R h d G V k I i B W Y W x 1 Z T 0 i Z D I w M j Q t M D g t M j F U M T M 6 M T U 6 M D g u M D g 0 N T E x M V o i I C 8 + P E V u d H J 5 I F R 5 c G U 9 I k Z p b G x D b 2 x 1 b W 5 U e X B l c y I g V m F s d W U 9 I n N B d 1 l E Q X d N 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I D E 5 L 0 N o Y W 5 n Z W Q g V H l w Z S 5 7 Q 2 9 s d W 1 u M S w w f S Z x d W 9 0 O y w m c X V v d D t T Z W N 0 a W 9 u M S 9 U Y W J s Z S A x O S 9 D a G F u Z 2 V k I F R 5 c G U u e 0 N v b H V t b j I s M X 0 m c X V v d D s s J n F 1 b 3 Q 7 U 2 V j d G l v b j E v V G F i b G U g M T k v Q 2 h h b m d l Z C B U e X B l L n t D b 2 x 1 b W 4 z L D J 9 J n F 1 b 3 Q 7 L C Z x d W 9 0 O 1 N l Y 3 R p b 2 4 x L 1 R h Y m x l I D E 5 L 0 N o Y W 5 n Z W Q g V H l w Z S 5 7 Q 2 9 s d W 1 u N C w z f S Z x d W 9 0 O y w m c X V v d D t T Z W N 0 a W 9 u M S 9 U Y W J s Z S A x O S 9 D a G F u Z 2 V k I F R 5 c G U u e 0 N v b H V t b j U s N H 0 m c X V v d D s s J n F 1 b 3 Q 7 U 2 V j d G l v b j E v V G F i b G U g M T k v Q 2 h h b m d l Z C B U e X B l L n t D b 2 x 1 b W 4 2 L D V 9 J n F 1 b 3 Q 7 X S w m c X V v d D t D b 2 x 1 b W 5 D b 3 V u d C Z x d W 9 0 O z o 2 L C Z x d W 9 0 O 0 t l e U N v b H V t b k 5 h b W V z J n F 1 b 3 Q 7 O l t d L C Z x d W 9 0 O 0 N v b H V t b k l k Z W 5 0 a X R p Z X M m c X V v d D s 6 W y Z x d W 9 0 O 1 N l Y 3 R p b 2 4 x L 1 R h Y m x l I D E 5 L 0 N o Y W 5 n Z W Q g V H l w Z S 5 7 Q 2 9 s d W 1 u M S w w f S Z x d W 9 0 O y w m c X V v d D t T Z W N 0 a W 9 u M S 9 U Y W J s Z S A x O S 9 D a G F u Z 2 V k I F R 5 c G U u e 0 N v b H V t b j I s M X 0 m c X V v d D s s J n F 1 b 3 Q 7 U 2 V j d G l v b j E v V G F i b G U g M T k v Q 2 h h b m d l Z C B U e X B l L n t D b 2 x 1 b W 4 z L D J 9 J n F 1 b 3 Q 7 L C Z x d W 9 0 O 1 N l Y 3 R p b 2 4 x L 1 R h Y m x l I D E 5 L 0 N o Y W 5 n Z W Q g V H l w Z S 5 7 Q 2 9 s d W 1 u N C w z f S Z x d W 9 0 O y w m c X V v d D t T Z W N 0 a W 9 u M S 9 U Y W J s Z S A x O S 9 D a G F u Z 2 V k I F R 5 c G U u e 0 N v b H V t b j U s N H 0 m c X V v d D s s J n F 1 b 3 Q 7 U 2 V j d G l v b j E v V G F i b G U g M T k v Q 2 h h b m d l Z C B U e X B l L n t D b 2 x 1 b W 4 2 L D V 9 J n F 1 b 3 Q 7 X S w m c X V v d D t S Z W x h d G l v b n N o a X B J b m Z v J n F 1 b 3 Q 7 O l t d f S I g L z 4 8 R W 5 0 c n k g V H l w Z T 0 i Q W R k Z W R U b 0 R h d G F N b 2 R l b C I g V m F s d W U 9 I m w w I i A v P j w v U 3 R h Y m x l R W 5 0 c m l l c z 4 8 L 0 l 0 Z W 0 + P E l 0 Z W 0 + P E l 0 Z W 1 M b 2 N h d G l v b j 4 8 S X R l b V R 5 c G U + R m 9 y b X V s Y T w v S X R l b V R 5 c G U + P E l 0 Z W 1 Q Y X R o P l N l Y 3 R p b 2 4 x L 1 R h Y m x l J T I w M T k v U 2 9 1 c m N l P C 9 J d G V t U G F 0 a D 4 8 L 0 l 0 Z W 1 M b 2 N h d G l v b j 4 8 U 3 R h Y m x l R W 5 0 c m l l c y A v P j w v S X R l b T 4 8 S X R l b T 4 8 S X R l b U x v Y 2 F 0 a W 9 u P j x J d G V t V H l w Z T 5 G b 3 J t d W x h P C 9 J d G V t V H l w Z T 4 8 S X R l b V B h d G g + U 2 V j d G l v b j E v V G F i b G U l M j A x O S 9 U Y W J s Z S U y M D E 5 X 1 N o Z W V 0 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N T I 8 L 0 l 0 Z W 1 Q Y X R o P j w v S X R l b U x v Y 2 F 0 a W 9 u P j x T d G F i b G V F b n R y a W V z P j x F b n R y e S B U e X B l P S J J c 1 B y a X Z h d G U i I F Z h b H V l P S J s M C I g L z 4 8 R W 5 0 c n k g V H l w Z T 0 i U X V l c n l J R C I g V m F s d W U 9 I n M 2 Z D g 0 O W M 0 Y i 1 h Y j g z L T R h M T U t Y W N h M y 1 l N G M 4 N G F i N j A 3 Z m 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Y w I i A v P j x F b n R y e S B U e X B l P S J G a W x s R X J y b 3 J D b 2 R l I i B W Y W x 1 Z T 0 i c 1 V u a 2 5 v d 2 4 i I C 8 + P E V u d H J 5 I F R 5 c G U 9 I k Z p b G x F c n J v c k N v d W 5 0 I i B W Y W x 1 Z T 0 i b D A i I C 8 + P E V u d H J 5 I F R 5 c G U 9 I k Z p b G x M Y X N 0 V X B k Y X R l Z C I g V m F s d W U 9 I m Q y M D I 0 L T A 4 L T I x V D E z O j E 1 O j A 4 L j E w M D M 2 M z h a I i A v P j x F b n R y e S B U e X B l P S J G a W x s Q 2 9 s d W 1 u V H l w Z X M i I F Z h b H V l P S J z Q X d Z R E F 3 T T 0 i I C 8 + P E V u d H J 5 I F R 5 c G U 9 I k Z p b G x D b 2 x 1 b W 5 O Y W 1 l c y I g V m F s d W U 9 I n N b J n F 1 b 3 Q 7 U G N v Z G U m c X V v d D s s J n F 1 b 3 Q 7 U G 5 h b W U m c X V v d D s s J n F 1 b 3 Q 7 T V J Q I F J h d G U m c X V v d D s s J n F 1 b 3 Q 7 V W 5 p d C B S Y X R l J n F 1 b 3 Q 7 L C Z x d W 9 0 O 0 N 1 c n J l b n Q g U 3 R v Y 2 s 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U y L 0 N o Y W 5 n Z W Q g V H l w Z S 5 7 U G N v Z G U s M H 0 m c X V v d D s s J n F 1 b 3 Q 7 U 2 V j d G l v b j E v V G F i b G U 1 M i 9 D a G F u Z 2 V k I F R 5 c G U u e 1 B u Y W 1 l L D F 9 J n F 1 b 3 Q 7 L C Z x d W 9 0 O 1 N l Y 3 R p b 2 4 x L 1 R h Y m x l N T I v Q 2 h h b m d l Z C B U e X B l L n t N U l A g U m F 0 Z S w y f S Z x d W 9 0 O y w m c X V v d D t T Z W N 0 a W 9 u M S 9 U Y W J s Z T U y L 0 N o Y W 5 n Z W Q g V H l w Z S 5 7 V W 5 p d C B S Y X R l L D N 9 J n F 1 b 3 Q 7 L C Z x d W 9 0 O 1 N l Y 3 R p b 2 4 x L 1 R h Y m x l N T I v Q 2 h h b m d l Z C B U e X B l L n t D d X J y Z W 5 0 I F N 0 b 2 N r L D R 9 J n F 1 b 3 Q 7 X S w m c X V v d D t D b 2 x 1 b W 5 D b 3 V u d C Z x d W 9 0 O z o 1 L C Z x d W 9 0 O 0 t l e U N v b H V t b k 5 h b W V z J n F 1 b 3 Q 7 O l t d L C Z x d W 9 0 O 0 N v b H V t b k l k Z W 5 0 a X R p Z X M m c X V v d D s 6 W y Z x d W 9 0 O 1 N l Y 3 R p b 2 4 x L 1 R h Y m x l N T I v Q 2 h h b m d l Z C B U e X B l L n t Q Y 2 9 k Z S w w f S Z x d W 9 0 O y w m c X V v d D t T Z W N 0 a W 9 u M S 9 U Y W J s Z T U y L 0 N o Y W 5 n Z W Q g V H l w Z S 5 7 U G 5 h b W U s M X 0 m c X V v d D s s J n F 1 b 3 Q 7 U 2 V j d G l v b j E v V G F i b G U 1 M i 9 D a G F u Z 2 V k I F R 5 c G U u e 0 1 S U C B S Y X R l L D J 9 J n F 1 b 3 Q 7 L C Z x d W 9 0 O 1 N l Y 3 R p b 2 4 x L 1 R h Y m x l N T I v Q 2 h h b m d l Z C B U e X B l L n t V b m l 0 I F J h d G U s M 3 0 m c X V v d D s s J n F 1 b 3 Q 7 U 2 V j d G l v b j E v V G F i b G U 1 M i 9 D a G F u Z 2 V k I F R 5 c G U u e 0 N 1 c n J l b n Q g U 3 R v Y 2 s s N H 0 m c X V v d D t d L C Z x d W 9 0 O 1 J l b G F 0 a W 9 u c 2 h p c E l u Z m 8 m c X V v d D s 6 W 1 1 9 I i A v P j x F b n R y e S B U e X B l P S J B Z G R l Z F R v R G F 0 Y U 1 v Z G V s I i B W Y W x 1 Z T 0 i b D A i I C 8 + P C 9 T d G F i b G V F b n R y a W V z P j w v S X R l b T 4 8 S X R l b T 4 8 S X R l b U x v Y 2 F 0 a W 9 u P j x J d G V t V H l w Z T 5 G b 3 J t d W x h P C 9 J d G V t V H l w Z T 4 8 S X R l b V B h d G g + U 2 V j d G l v b j E v V G F i b G U 1 M i 9 T b 3 V y Y 2 U 8 L 0 l 0 Z W 1 Q Y X R o P j w v S X R l b U x v Y 2 F 0 a W 9 u P j x T d G F i b G V F b n R y a W V z I C 8 + P C 9 J d G V t P j x J d G V t P j x J d G V t T G 9 j Y X R p b 2 4 + P E l 0 Z W 1 U e X B l P k Z v c m 1 1 b G E 8 L 0 l 0 Z W 1 U e X B l P j x J d G V t U G F 0 a D 5 T Z W N 0 a W 9 u M S 9 U Y W J s Z T U y L 1 R h Y m x l N V 9 U Y W J s Z T w v S X R l b V B h d G g + P C 9 J d G V t T G 9 j Y X R p b 2 4 + P F N 0 Y W J s Z U V u d H J p Z X M g L z 4 8 L 0 l 0 Z W 0 + P E l 0 Z W 0 + P E l 0 Z W 1 M b 2 N h d G l v b j 4 8 S X R l b V R 5 c G U + R m 9 y b X V s Y T w v S X R l b V R 5 c G U + P E l 0 Z W 1 Q Y X R o P l N l Y 3 R p b 2 4 x L 1 R h Y m x l N T I v Q 2 h h b m d l Z C U y M F R 5 c G U 8 L 0 l 0 Z W 1 Q Y X R o P j w v S X R l b U x v Y 2 F 0 a W 9 u P j x T d G F i b G V F b n R y a W V z I C 8 + P C 9 J d G V t P j x J d G V t P j x J d G V t T G 9 j Y X R p b 2 4 + P E l 0 Z W 1 U e X B l P k Z v c m 1 1 b G E 8 L 0 l 0 Z W 1 U e X B l P j x J d G V t U G F 0 a D 5 T Z W N 0 a W 9 u M S 9 U Y W J s Z T Y x P C 9 J d G V t U G F 0 a D 4 8 L 0 l 0 Z W 1 M b 2 N h d G l v b j 4 8 U 3 R h Y m x l R W 5 0 c m l l c z 4 8 R W 5 0 c n k g V H l w Z T 0 i S X N Q c m l 2 Y X R l I i B W Y W x 1 Z T 0 i b D A i I C 8 + P E V u d H J 5 I F R 5 c G U 9 I l F 1 Z X J 5 S U Q i I F Z h b H V l P S J z N D I 1 M j J h N 2 Q t M j A z Z i 0 0 Y 2 E 5 L T h l N G M t O T Z j N W V m Y W Y 3 Y j Y 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2 M S I g L z 4 8 R W 5 0 c n k g V H l w Z T 0 i R m l s b E V y c m 9 y Q 2 9 k Z S I g V m F s d W U 9 I n N V b m t u b 3 d u I i A v P j x F b n R y e S B U e X B l P S J G a W x s R X J y b 3 J D b 3 V u d C I g V m F s d W U 9 I m w w I i A v P j x F b n R y e S B U e X B l P S J G a W x s T G F z d F V w Z G F 0 Z W Q i I F Z h b H V l P S J k M j A y N C 0 w O C 0 y M V Q x M z o x N T o w O C 4 x M T Y y O D I 4 W i I g L z 4 8 R W 5 0 c n k g V H l w Z T 0 i R m l s b E N v b H V t b l R 5 c G V z I i B W Y W x 1 Z T 0 i c 0 F 3 W U R B d 0 0 9 I i A v P j x F b n R y e S B U e X B l P S J G a W x s Q 2 9 s d W 1 u T m F t Z X M i I F Z h b H V l P S J z W y Z x d W 9 0 O 1 B j b 2 R l J n F 1 b 3 Q 7 L C Z x d W 9 0 O 1 B u Y W 1 l J n F 1 b 3 Q 7 L C Z x d W 9 0 O 0 1 S U C B S Y X R l J n F 1 b 3 Q 7 L C Z x d W 9 0 O 1 V u a X Q g U m F 0 Z S Z x d W 9 0 O y w m c X V v d D t D d X J y Z W 5 0 I F N 0 b 2 N 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2 M S 9 D a G F u Z 2 V k I F R 5 c G U u e 1 B j b 2 R l L D B 9 J n F 1 b 3 Q 7 L C Z x d W 9 0 O 1 N l Y 3 R p b 2 4 x L 1 R h Y m x l N j E v Q 2 h h b m d l Z C B U e X B l L n t Q b m F t Z S w x f S Z x d W 9 0 O y w m c X V v d D t T Z W N 0 a W 9 u M S 9 U Y W J s Z T Y x L 0 N o Y W 5 n Z W Q g V H l w Z S 5 7 T V J Q I F J h d G U s M n 0 m c X V v d D s s J n F 1 b 3 Q 7 U 2 V j d G l v b j E v V G F i b G U 2 M S 9 D a G F u Z 2 V k I F R 5 c G U u e 1 V u a X Q g U m F 0 Z S w z f S Z x d W 9 0 O y w m c X V v d D t T Z W N 0 a W 9 u M S 9 U Y W J s Z T Y x L 0 N o Y W 5 n Z W Q g V H l w Z S 5 7 Q 3 V y c m V u d C B T d G 9 j a y w 0 f S Z x d W 9 0 O 1 0 s J n F 1 b 3 Q 7 Q 2 9 s d W 1 u Q 2 9 1 b n Q m c X V v d D s 6 N S w m c X V v d D t L Z X l D b 2 x 1 b W 5 O Y W 1 l c y Z x d W 9 0 O z p b X S w m c X V v d D t D b 2 x 1 b W 5 J Z G V u d G l 0 a W V z J n F 1 b 3 Q 7 O l s m c X V v d D t T Z W N 0 a W 9 u M S 9 U Y W J s Z T Y x L 0 N o Y W 5 n Z W Q g V H l w Z S 5 7 U G N v Z G U s M H 0 m c X V v d D s s J n F 1 b 3 Q 7 U 2 V j d G l v b j E v V G F i b G U 2 M S 9 D a G F u Z 2 V k I F R 5 c G U u e 1 B u Y W 1 l L D F 9 J n F 1 b 3 Q 7 L C Z x d W 9 0 O 1 N l Y 3 R p b 2 4 x L 1 R h Y m x l N j E v Q 2 h h b m d l Z C B U e X B l L n t N U l A g U m F 0 Z S w y f S Z x d W 9 0 O y w m c X V v d D t T Z W N 0 a W 9 u M S 9 U Y W J s Z T Y x L 0 N o Y W 5 n Z W Q g V H l w Z S 5 7 V W 5 p d C B S Y X R l L D N 9 J n F 1 b 3 Q 7 L C Z x d W 9 0 O 1 N l Y 3 R p b 2 4 x L 1 R h Y m x l N j E v Q 2 h h b m d l Z C B U e X B l L n t D d X J y Z W 5 0 I F N 0 b 2 N r L D R 9 J n F 1 b 3 Q 7 X S w m c X V v d D t S Z W x h d G l v b n N o a X B J b m Z v J n F 1 b 3 Q 7 O l t d f S I g L z 4 8 R W 5 0 c n k g V H l w Z T 0 i Q W R k Z W R U b 0 R h d G F N b 2 R l b C I g V m F s d W U 9 I m w w I i A v P j w v U 3 R h Y m x l R W 5 0 c m l l c z 4 8 L 0 l 0 Z W 0 + P E l 0 Z W 0 + P E l 0 Z W 1 M b 2 N h d G l v b j 4 8 S X R l b V R 5 c G U + R m 9 y b X V s Y T w v S X R l b V R 5 c G U + P E l 0 Z W 1 Q Y X R o P l N l Y 3 R p b 2 4 x L 1 R h Y m x l N j E v U 2 9 1 c m N l P C 9 J d G V t U G F 0 a D 4 8 L 0 l 0 Z W 1 M b 2 N h d G l v b j 4 8 U 3 R h Y m x l R W 5 0 c m l l c y A v P j w v S X R l b T 4 8 S X R l b T 4 8 S X R l b U x v Y 2 F 0 a W 9 u P j x J d G V t V H l w Z T 5 G b 3 J t d W x h P C 9 J d G V t V H l w Z T 4 8 S X R l b V B h d G g + U 2 V j d G l v b j E v V G F i b G U 2 M S 9 U Y W J s Z T Z f V G F i b G U 8 L 0 l 0 Z W 1 Q Y X R o P j w v S X R l b U x v Y 2 F 0 a W 9 u P j x T d G F i b G V F b n R y a W V z I C 8 + P C 9 J d G V t P j x J d G V t P j x J d G V t T G 9 j Y X R p b 2 4 + P E l 0 Z W 1 U e X B l P k Z v c m 1 1 b G E 8 L 0 l 0 Z W 1 U e X B l P j x J d G V t U G F 0 a D 5 T Z W N 0 a W 9 u M S 9 U Y W J s Z V 8 x M T w v S X R l b V B h d G g + P C 9 J d G V t T G 9 j Y X R p b 2 4 + P F N 0 Y W J s Z U V u d H J p Z X M + P E V u d H J 5 I F R 5 c G U 9 I k l z U H J p d m F 0 Z S I g V m F s d W U 9 I m w w I i A v P j x F b n R y e S B U e X B l P S J R d W V y e U l E I i B W Y W x 1 Z T 0 i c z A 4 N z I 1 Y W Y 3 L T I 5 M z c t N G J m O S 0 4 O D l h L T I 0 N G Q 1 Z D E 2 N T h i 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N j I i I C 8 + P E V u d H J 5 I F R 5 c G U 9 I k Z p b G x F c n J v c k N v Z G U i I F Z h b H V l P S J z V W 5 r b m 9 3 b i I g L z 4 8 R W 5 0 c n k g V H l w Z T 0 i R m l s b E V y c m 9 y Q 2 9 1 b n Q i I F Z h b H V l P S J s M C I g L z 4 8 R W 5 0 c n k g V H l w Z T 0 i R m l s b E x h c 3 R V c G R h d G V k I i B W Y W x 1 Z T 0 i Z D I w M j Q t M D g t M j F U M T M 6 M T U 6 M D g u M T Q 3 N z A 5 M 1 o i I C 8 + P E V u d H J 5 I F R 5 c G U 9 I k Z p b G x D b 2 x 1 b W 5 U e X B l c y I g V m F s d W U 9 I n N B d 1 l E Q X d N P S I g L z 4 8 R W 5 0 c n k g V H l w Z T 0 i R m l s b E N v b H V t b k 5 h b W V z I i B W Y W x 1 Z T 0 i c 1 s m c X V v d D t Q Y 2 9 k Z S Z x d W 9 0 O y w m c X V v d D t Q b m F t Z S Z x d W 9 0 O y w m c X V v d D t N U l A g U m F 0 Z S Z x d W 9 0 O y w m c X V v d D t V b m l 0 I F J h d G U m c X V v d D s s J n F 1 b 3 Q 7 Q 3 V y c m V u d C B T d G 9 j 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X z E x L 0 N o Y W 5 n Z W Q g V H l w Z S 5 7 U G N v Z G U s M H 0 m c X V v d D s s J n F 1 b 3 Q 7 U 2 V j d G l v b j E v V G F i b G V f M T E v Q 2 h h b m d l Z C B U e X B l L n t Q b m F t Z S w x f S Z x d W 9 0 O y w m c X V v d D t T Z W N 0 a W 9 u M S 9 U Y W J s Z V 8 x M S 9 D a G F u Z 2 V k I F R 5 c G U u e 0 1 S U C B S Y X R l L D J 9 J n F 1 b 3 Q 7 L C Z x d W 9 0 O 1 N l Y 3 R p b 2 4 x L 1 R h Y m x l X z E x L 0 N o Y W 5 n Z W Q g V H l w Z S 5 7 V W 5 p d C B S Y X R l L D N 9 J n F 1 b 3 Q 7 L C Z x d W 9 0 O 1 N l Y 3 R p b 2 4 x L 1 R h Y m x l X z E x L 0 N o Y W 5 n Z W Q g V H l w Z S 5 7 Q 3 V y c m V u d C B T d G 9 j a y w 0 f S Z x d W 9 0 O 1 0 s J n F 1 b 3 Q 7 Q 2 9 s d W 1 u Q 2 9 1 b n Q m c X V v d D s 6 N S w m c X V v d D t L Z X l D b 2 x 1 b W 5 O Y W 1 l c y Z x d W 9 0 O z p b X S w m c X V v d D t D b 2 x 1 b W 5 J Z G V u d G l 0 a W V z J n F 1 b 3 Q 7 O l s m c X V v d D t T Z W N 0 a W 9 u M S 9 U Y W J s Z V 8 x M S 9 D a G F u Z 2 V k I F R 5 c G U u e 1 B j b 2 R l L D B 9 J n F 1 b 3 Q 7 L C Z x d W 9 0 O 1 N l Y 3 R p b 2 4 x L 1 R h Y m x l X z E x L 0 N o Y W 5 n Z W Q g V H l w Z S 5 7 U G 5 h b W U s M X 0 m c X V v d D s s J n F 1 b 3 Q 7 U 2 V j d G l v b j E v V G F i b G V f M T E v Q 2 h h b m d l Z C B U e X B l L n t N U l A g U m F 0 Z S w y f S Z x d W 9 0 O y w m c X V v d D t T Z W N 0 a W 9 u M S 9 U Y W J s Z V 8 x M S 9 D a G F u Z 2 V k I F R 5 c G U u e 1 V u a X Q g U m F 0 Z S w z f S Z x d W 9 0 O y w m c X V v d D t T Z W N 0 a W 9 u M S 9 U Y W J s Z V 8 x M S 9 D a G F u Z 2 V k I F R 5 c G U u e 0 N 1 c n J l b n Q g U 3 R v Y 2 s s N H 0 m c X V v d D t d L C Z x d W 9 0 O 1 J l b G F 0 a W 9 u c 2 h p c E l u Z m 8 m c X V v d D s 6 W 1 1 9 I i A v P j x F b n R y e S B U e X B l P S J B Z G R l Z F R v R G F 0 Y U 1 v Z G V s I i B W Y W x 1 Z T 0 i b D A i I C 8 + P C 9 T d G F i b G V F b n R y a W V z P j w v S X R l b T 4 8 S X R l b T 4 8 S X R l b U x v Y 2 F 0 a W 9 u P j x J d G V t V H l w Z T 5 G b 3 J t d W x h P C 9 J d G V t V H l w Z T 4 8 S X R l b V B h d G g + U 2 V j d G l v b j E v V G F i b G V f M T E v U 2 9 1 c m N l P C 9 J d G V t U G F 0 a D 4 8 L 0 l 0 Z W 1 M b 2 N h d G l v b j 4 8 U 3 R h Y m x l R W 5 0 c m l l c y A v P j w v S X R l b T 4 8 S X R l b T 4 8 S X R l b U x v Y 2 F 0 a W 9 u P j x J d G V t V H l w Z T 5 G b 3 J t d W x h P C 9 J d G V t V H l w Z T 4 8 S X R l b V B h d G g + U 2 V j d G l v b j E v V G F i b G V f M T E v V G F i b G V f M T F f V G F i b G U 8 L 0 l 0 Z W 1 Q Y X R o P j w v S X R l b U x v Y 2 F 0 a W 9 u P j x T d G F i b G V F b n R y a W V z I C 8 + P C 9 J d G V t P j x J d G V t P j x J d G V t T G 9 j Y X R p b 2 4 + P E l 0 Z W 1 U e X B l P k Z v c m 1 1 b G E 8 L 0 l 0 Z W 1 U e X B l P j x J d G V t U G F 0 a D 5 T Z W N 0 a W 9 u M S 9 U Y W J s Z V 8 x M z w v S X R l b V B h d G g + P C 9 J d G V t T G 9 j Y X R p b 2 4 + P F N 0 Y W J s Z U V u d H J p Z X M + P E V u d H J 5 I F R 5 c G U 9 I k l z U H J p d m F 0 Z S I g V m F s d W U 9 I m w w I i A v P j x F b n R y e S B U e X B l P S J R d W V y e U l E I i B W Y W x 1 Z T 0 i c z V l M 2 I 3 N D I 4 L T c 0 Z m E t N D R i M S 1 h N 2 E x L T J j N T E y Y m Q 4 Y T E 1 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N T k i I C 8 + P E V u d H J 5 I F R 5 c G U 9 I k Z p b G x F c n J v c k N v Z G U i I F Z h b H V l P S J z V W 5 r b m 9 3 b i I g L z 4 8 R W 5 0 c n k g V H l w Z T 0 i R m l s b E V y c m 9 y Q 2 9 1 b n Q i I F Z h b H V l P S J s M C I g L z 4 8 R W 5 0 c n k g V H l w Z T 0 i R m l s b E x h c 3 R V c G R h d G V k I i B W Y W x 1 Z T 0 i Z D I w M j Q t M D g t M j F U M T M 6 M T U 6 M D g u M T Y z N D I x O V o i I C 8 + P E V u d H J 5 I F R 5 c G U 9 I k Z p b G x D b 2 x 1 b W 5 U e X B l c y I g V m F s d W U 9 I n N B d 1 l E Q X d N P S I g L z 4 8 R W 5 0 c n k g V H l w Z T 0 i R m l s b E N v b H V t b k 5 h b W V z I i B W Y W x 1 Z T 0 i c 1 s m c X V v d D t Q Y 2 9 k Z S Z x d W 9 0 O y w m c X V v d D t Q b m F t Z S Z x d W 9 0 O y w m c X V v d D t N U l A g U m F 0 Z S Z x d W 9 0 O y w m c X V v d D t V b m l 0 I F J h d G U m c X V v d D s s J n F 1 b 3 Q 7 Q 3 V y c m V u d C B T d G 9 j 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X z E z L 0 N o Y W 5 n Z W Q g V H l w Z S 5 7 U G N v Z G U s M H 0 m c X V v d D s s J n F 1 b 3 Q 7 U 2 V j d G l v b j E v V G F i b G V f M T M v Q 2 h h b m d l Z C B U e X B l L n t Q b m F t Z S w x f S Z x d W 9 0 O y w m c X V v d D t T Z W N 0 a W 9 u M S 9 U Y W J s Z V 8 x M y 9 D a G F u Z 2 V k I F R 5 c G U u e 0 1 S U C B S Y X R l L D J 9 J n F 1 b 3 Q 7 L C Z x d W 9 0 O 1 N l Y 3 R p b 2 4 x L 1 R h Y m x l X z E z L 0 N o Y W 5 n Z W Q g V H l w Z S 5 7 V W 5 p d C B S Y X R l L D N 9 J n F 1 b 3 Q 7 L C Z x d W 9 0 O 1 N l Y 3 R p b 2 4 x L 1 R h Y m x l X z E z L 0 N o Y W 5 n Z W Q g V H l w Z S 5 7 Q 3 V y c m V u d C B T d G 9 j a y w 0 f S Z x d W 9 0 O 1 0 s J n F 1 b 3 Q 7 Q 2 9 s d W 1 u Q 2 9 1 b n Q m c X V v d D s 6 N S w m c X V v d D t L Z X l D b 2 x 1 b W 5 O Y W 1 l c y Z x d W 9 0 O z p b X S w m c X V v d D t D b 2 x 1 b W 5 J Z G V u d G l 0 a W V z J n F 1 b 3 Q 7 O l s m c X V v d D t T Z W N 0 a W 9 u M S 9 U Y W J s Z V 8 x M y 9 D a G F u Z 2 V k I F R 5 c G U u e 1 B j b 2 R l L D B 9 J n F 1 b 3 Q 7 L C Z x d W 9 0 O 1 N l Y 3 R p b 2 4 x L 1 R h Y m x l X z E z L 0 N o Y W 5 n Z W Q g V H l w Z S 5 7 U G 5 h b W U s M X 0 m c X V v d D s s J n F 1 b 3 Q 7 U 2 V j d G l v b j E v V G F i b G V f M T M v Q 2 h h b m d l Z C B U e X B l L n t N U l A g U m F 0 Z S w y f S Z x d W 9 0 O y w m c X V v d D t T Z W N 0 a W 9 u M S 9 U Y W J s Z V 8 x M y 9 D a G F u Z 2 V k I F R 5 c G U u e 1 V u a X Q g U m F 0 Z S w z f S Z x d W 9 0 O y w m c X V v d D t T Z W N 0 a W 9 u M S 9 U Y W J s Z V 8 x M y 9 D a G F u Z 2 V k I F R 5 c G U u e 0 N 1 c n J l b n Q g U 3 R v Y 2 s s N H 0 m c X V v d D t d L C Z x d W 9 0 O 1 J l b G F 0 a W 9 u c 2 h p c E l u Z m 8 m c X V v d D s 6 W 1 1 9 I i A v P j x F b n R y e S B U e X B l P S J B Z G R l Z F R v R G F 0 Y U 1 v Z G V s I i B W Y W x 1 Z T 0 i b D A i I C 8 + P C 9 T d G F i b G V F b n R y a W V z P j w v S X R l b T 4 8 S X R l b T 4 8 S X R l b U x v Y 2 F 0 a W 9 u P j x J d G V t V H l w Z T 5 G b 3 J t d W x h P C 9 J d G V t V H l w Z T 4 8 S X R l b V B h d G g + U 2 V j d G l v b j E v V G F i b G V f M T M v U 2 9 1 c m N l P C 9 J d G V t U G F 0 a D 4 8 L 0 l 0 Z W 1 M b 2 N h d G l v b j 4 8 U 3 R h Y m x l R W 5 0 c m l l c y A v P j w v S X R l b T 4 8 S X R l b T 4 8 S X R l b U x v Y 2 F 0 a W 9 u P j x J d G V t V H l w Z T 5 G b 3 J t d W x h P C 9 J d G V t V H l w Z T 4 8 S X R l b V B h d G g + U 2 V j d G l v b j E v V G F i b G V f M T M v V G F i b G V f M T N f V G F i b G U 8 L 0 l 0 Z W 1 Q Y X R o P j w v S X R l b U x v Y 2 F 0 a W 9 u P j x T d G F i b G V F b n R y a W V z I C 8 + P C 9 J d G V t P j x J d G V t P j x J d G V t T G 9 j Y X R p b 2 4 + P E l 0 Z W 1 U e X B l P k Z v c m 1 1 b G E 8 L 0 l 0 Z W 1 U e X B l P j x J d G V t U G F 0 a D 5 T Z W N 0 a W 9 u M S 9 U Y W J s Z V 8 x N T w v S X R l b V B h d G g + P C 9 J d G V t T G 9 j Y X R p b 2 4 + P F N 0 Y W J s Z U V u d H J p Z X M + P E V u d H J 5 I F R 5 c G U 9 I k l z U H J p d m F 0 Z S I g V m F s d W U 9 I m w w I i A v P j x F b n R y e S B U e X B l P S J R d W V y e U l E I i B W Y W x 1 Z T 0 i c z g 2 Z m M w M m U z L T g 5 Y j I t N G N h Y y 0 5 M D E 5 L T Y 0 M 2 F k Z G U z M j A 2 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N j I i I C 8 + P E V u d H J 5 I F R 5 c G U 9 I k Z p b G x F c n J v c k N v Z G U i I F Z h b H V l P S J z V W 5 r b m 9 3 b i I g L z 4 8 R W 5 0 c n k g V H l w Z T 0 i R m l s b E V y c m 9 y Q 2 9 1 b n Q i I F Z h b H V l P S J s M C I g L z 4 8 R W 5 0 c n k g V H l w Z T 0 i R m l s b E x h c 3 R V c G R h d G V k I i B W Y W x 1 Z T 0 i Z D I w M j Q t M D g t M j F U M T M 6 M T U 6 M D g u M T c 5 M j M 2 N V o i I C 8 + P E V u d H J 5 I F R 5 c G U 9 I k Z p b G x D b 2 x 1 b W 5 U e X B l c y I g V m F s d W U 9 I n N B d 1 l E Q X d N P S I g L z 4 8 R W 5 0 c n k g V H l w Z T 0 i R m l s b E N v b H V t b k 5 h b W V z I i B W Y W x 1 Z T 0 i c 1 s m c X V v d D t Q Y 2 9 k Z S Z x d W 9 0 O y w m c X V v d D t Q b m F t Z S Z x d W 9 0 O y w m c X V v d D t N U l A g U m F 0 Z S Z x d W 9 0 O y w m c X V v d D t V b m l 0 I F J h d G U m c X V v d D s s J n F 1 b 3 Q 7 Q 3 V y c m V u d C B T d G 9 j 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X z E 1 L 0 N o Y W 5 n Z W Q g V H l w Z S 5 7 U G N v Z G U s M H 0 m c X V v d D s s J n F 1 b 3 Q 7 U 2 V j d G l v b j E v V G F i b G V f M T U v Q 2 h h b m d l Z C B U e X B l L n t Q b m F t Z S w x f S Z x d W 9 0 O y w m c X V v d D t T Z W N 0 a W 9 u M S 9 U Y W J s Z V 8 x N S 9 D a G F u Z 2 V k I F R 5 c G U u e 0 1 S U C B S Y X R l L D J 9 J n F 1 b 3 Q 7 L C Z x d W 9 0 O 1 N l Y 3 R p b 2 4 x L 1 R h Y m x l X z E 1 L 0 N o Y W 5 n Z W Q g V H l w Z S 5 7 V W 5 p d C B S Y X R l L D N 9 J n F 1 b 3 Q 7 L C Z x d W 9 0 O 1 N l Y 3 R p b 2 4 x L 1 R h Y m x l X z E 1 L 0 N o Y W 5 n Z W Q g V H l w Z S 5 7 Q 3 V y c m V u d C B T d G 9 j a y w 0 f S Z x d W 9 0 O 1 0 s J n F 1 b 3 Q 7 Q 2 9 s d W 1 u Q 2 9 1 b n Q m c X V v d D s 6 N S w m c X V v d D t L Z X l D b 2 x 1 b W 5 O Y W 1 l c y Z x d W 9 0 O z p b X S w m c X V v d D t D b 2 x 1 b W 5 J Z G V u d G l 0 a W V z J n F 1 b 3 Q 7 O l s m c X V v d D t T Z W N 0 a W 9 u M S 9 U Y W J s Z V 8 x N S 9 D a G F u Z 2 V k I F R 5 c G U u e 1 B j b 2 R l L D B 9 J n F 1 b 3 Q 7 L C Z x d W 9 0 O 1 N l Y 3 R p b 2 4 x L 1 R h Y m x l X z E 1 L 0 N o Y W 5 n Z W Q g V H l w Z S 5 7 U G 5 h b W U s M X 0 m c X V v d D s s J n F 1 b 3 Q 7 U 2 V j d G l v b j E v V G F i b G V f M T U v Q 2 h h b m d l Z C B U e X B l L n t N U l A g U m F 0 Z S w y f S Z x d W 9 0 O y w m c X V v d D t T Z W N 0 a W 9 u M S 9 U Y W J s Z V 8 x N S 9 D a G F u Z 2 V k I F R 5 c G U u e 1 V u a X Q g U m F 0 Z S w z f S Z x d W 9 0 O y w m c X V v d D t T Z W N 0 a W 9 u M S 9 U Y W J s Z V 8 x N S 9 D a G F u Z 2 V k I F R 5 c G U u e 0 N 1 c n J l b n Q g U 3 R v Y 2 s s N H 0 m c X V v d D t d L C Z x d W 9 0 O 1 J l b G F 0 a W 9 u c 2 h p c E l u Z m 8 m c X V v d D s 6 W 1 1 9 I i A v P j x F b n R y e S B U e X B l P S J B Z G R l Z F R v R G F 0 Y U 1 v Z G V s I i B W Y W x 1 Z T 0 i b D A i I C 8 + P C 9 T d G F i b G V F b n R y a W V z P j w v S X R l b T 4 8 S X R l b T 4 8 S X R l b U x v Y 2 F 0 a W 9 u P j x J d G V t V H l w Z T 5 G b 3 J t d W x h P C 9 J d G V t V H l w Z T 4 8 S X R l b V B h d G g + U 2 V j d G l v b j E v V G F i b G V f M T U v U 2 9 1 c m N l P C 9 J d G V t U G F 0 a D 4 8 L 0 l 0 Z W 1 M b 2 N h d G l v b j 4 8 U 3 R h Y m x l R W 5 0 c m l l c y A v P j w v S X R l b T 4 8 S X R l b T 4 8 S X R l b U x v Y 2 F 0 a W 9 u P j x J d G V t V H l w Z T 5 G b 3 J t d W x h P C 9 J d G V t V H l w Z T 4 8 S X R l b V B h d G g + U 2 V j d G l v b j E v V G F i b G V f M T U v V G F i b G V f M T V f V G F i b G U 8 L 0 l 0 Z W 1 Q Y X R o P j w v S X R l b U x v Y 2 F 0 a W 9 u P j x T d G F i b G V F b n R y a W V z I C 8 + P C 9 J d G V t P j x J d G V t P j x J d G V t T G 9 j Y X R p b 2 4 + P E l 0 Z W 1 U e X B l P k Z v c m 1 1 b G E 8 L 0 l 0 Z W 1 U e X B l P j x J d G V t U G F 0 a D 5 T Z W N 0 a W 9 u M S 9 U Y W J s Z V 8 x N S 9 D a G F u Z 2 V k J T I w V H l w Z T w v S X R l b V B h d G g + P C 9 J d G V t T G 9 j Y X R p b 2 4 + P F N 0 Y W J s Z U V u d H J p Z X M g L z 4 8 L 0 l 0 Z W 0 + P E l 0 Z W 0 + P E l 0 Z W 1 M b 2 N h d G l v b j 4 8 S X R l b V R 5 c G U + R m 9 y b X V s Y T w v S X R l b V R 5 c G U + P E l 0 Z W 1 Q Y X R o P l N l Y 3 R p b 2 4 x L 1 R h Y m x l X z E 3 P C 9 J d G V t U G F 0 a D 4 8 L 0 l 0 Z W 1 M b 2 N h d G l v b j 4 8 U 3 R h Y m x l R W 5 0 c m l l c z 4 8 R W 5 0 c n k g V H l w Z T 0 i S X N Q c m l 2 Y X R l I i B W Y W x 1 Z T 0 i b D A i I C 8 + P E V u d H J 5 I F R 5 c G U 9 I l F 1 Z X J 5 S U Q i I F Z h b H V l P S J z Y m N h Y W M 2 N j M t M D V j Y S 0 0 Y j N l L T l j Z D c t N T Q 3 M z c z Z D k 5 M T A 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2 M S I g L z 4 8 R W 5 0 c n k g V H l w Z T 0 i R m l s b E V y c m 9 y Q 2 9 k Z S I g V m F s d W U 9 I n N V b m t u b 3 d u I i A v P j x F b n R y e S B U e X B l P S J G a W x s R X J y b 3 J D b 3 V u d C I g V m F s d W U 9 I m w w I i A v P j x F b n R y e S B U e X B l P S J G a W x s T G F z d F V w Z G F 0 Z W Q i I F Z h b H V l P S J k M j A y N C 0 w O C 0 y M V Q x M z o x N T o w O C 4 x O T Q 5 M z I 4 W i I g L z 4 8 R W 5 0 c n k g V H l w Z T 0 i R m l s b E N v b H V t b l R 5 c G V z I i B W Y W x 1 Z T 0 i c 0 F 3 W U R B d 0 0 9 I i A v P j x F b n R y e S B U e X B l P S J G a W x s Q 2 9 s d W 1 u T m F t Z X M i I F Z h b H V l P S J z W y Z x d W 9 0 O 1 B j b 2 R l J n F 1 b 3 Q 7 L C Z x d W 9 0 O 1 B u Y W 1 l J n F 1 b 3 Q 7 L C Z x d W 9 0 O 0 1 S U C B S Y X R l J n F 1 b 3 Q 7 L C Z x d W 9 0 O 1 V u a X Q g U m F 0 Z S Z x d W 9 0 O y w m c X V v d D t D d X J y Z W 5 0 I F N 0 b 2 N 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V f M T c v Q 2 h h b m d l Z C B U e X B l L n t Q Y 2 9 k Z S w w f S Z x d W 9 0 O y w m c X V v d D t T Z W N 0 a W 9 u M S 9 U Y W J s Z V 8 x N y 9 D a G F u Z 2 V k I F R 5 c G U u e 1 B u Y W 1 l L D F 9 J n F 1 b 3 Q 7 L C Z x d W 9 0 O 1 N l Y 3 R p b 2 4 x L 1 R h Y m x l X z E 3 L 0 N o Y W 5 n Z W Q g V H l w Z S 5 7 T V J Q I F J h d G U s M n 0 m c X V v d D s s J n F 1 b 3 Q 7 U 2 V j d G l v b j E v V G F i b G V f M T c v Q 2 h h b m d l Z C B U e X B l L n t V b m l 0 I F J h d G U s M 3 0 m c X V v d D s s J n F 1 b 3 Q 7 U 2 V j d G l v b j E v V G F i b G V f M T c v Q 2 h h b m d l Z C B U e X B l L n t D d X J y Z W 5 0 I F N 0 b 2 N r L D R 9 J n F 1 b 3 Q 7 X S w m c X V v d D t D b 2 x 1 b W 5 D b 3 V u d C Z x d W 9 0 O z o 1 L C Z x d W 9 0 O 0 t l e U N v b H V t b k 5 h b W V z J n F 1 b 3 Q 7 O l t d L C Z x d W 9 0 O 0 N v b H V t b k l k Z W 5 0 a X R p Z X M m c X V v d D s 6 W y Z x d W 9 0 O 1 N l Y 3 R p b 2 4 x L 1 R h Y m x l X z E 3 L 0 N o Y W 5 n Z W Q g V H l w Z S 5 7 U G N v Z G U s M H 0 m c X V v d D s s J n F 1 b 3 Q 7 U 2 V j d G l v b j E v V G F i b G V f M T c v Q 2 h h b m d l Z C B U e X B l L n t Q b m F t Z S w x f S Z x d W 9 0 O y w m c X V v d D t T Z W N 0 a W 9 u M S 9 U Y W J s Z V 8 x N y 9 D a G F u Z 2 V k I F R 5 c G U u e 0 1 S U C B S Y X R l L D J 9 J n F 1 b 3 Q 7 L C Z x d W 9 0 O 1 N l Y 3 R p b 2 4 x L 1 R h Y m x l X z E 3 L 0 N o Y W 5 n Z W Q g V H l w Z S 5 7 V W 5 p d C B S Y X R l L D N 9 J n F 1 b 3 Q 7 L C Z x d W 9 0 O 1 N l Y 3 R p b 2 4 x L 1 R h Y m x l X z E 3 L 0 N o Y W 5 n Z W Q g V H l w Z S 5 7 Q 3 V y c m V u d C B T d G 9 j a y w 0 f S Z x d W 9 0 O 1 0 s J n F 1 b 3 Q 7 U m V s Y X R p b 2 5 z a G l w S W 5 m b y Z x d W 9 0 O z p b X X 0 i I C 8 + P E V u d H J 5 I F R 5 c G U 9 I k F k Z G V k V G 9 E Y X R h T W 9 k Z W w i I F Z h b H V l P S J s M C I g L z 4 8 L 1 N 0 Y W J s Z U V u d H J p Z X M + P C 9 J d G V t P j x J d G V t P j x J d G V t T G 9 j Y X R p b 2 4 + P E l 0 Z W 1 U e X B l P k Z v c m 1 1 b G E 8 L 0 l 0 Z W 1 U e X B l P j x J d G V t U G F 0 a D 5 T Z W N 0 a W 9 u M S 9 U Y W J s Z V 8 x N y 9 T b 3 V y Y 2 U 8 L 0 l 0 Z W 1 Q Y X R o P j w v S X R l b U x v Y 2 F 0 a W 9 u P j x T d G F i b G V F b n R y a W V z I C 8 + P C 9 J d G V t P j x J d G V t P j x J d G V t T G 9 j Y X R p b 2 4 + P E l 0 Z W 1 U e X B l P k Z v c m 1 1 b G E 8 L 0 l 0 Z W 1 U e X B l P j x J d G V t U G F 0 a D 5 T Z W N 0 a W 9 u M S 9 U Y W J s Z V 8 x N y 9 U Y W J s Z V 8 x N 1 9 U Y W J s Z T w v S X R l b V B h d G g + P C 9 J d G V t T G 9 j Y X R p b 2 4 + P F N 0 Y W J s Z U V u d H J p Z X M g L z 4 8 L 0 l 0 Z W 0 + P E l 0 Z W 0 + P E l 0 Z W 1 M b 2 N h d G l v b j 4 8 S X R l b V R 5 c G U + R m 9 y b X V s Y T w v S X R l b V R 5 c G U + P E l 0 Z W 1 Q Y X R o P l N l Y 3 R p b 2 4 x L 1 R h Y m x l X z E 5 P C 9 J d G V t U G F 0 a D 4 8 L 0 l 0 Z W 1 M b 2 N h d G l v b j 4 8 U 3 R h Y m x l R W 5 0 c m l l c z 4 8 R W 5 0 c n k g V H l w Z T 0 i S X N Q c m l 2 Y X R l I i B W Y W x 1 Z T 0 i b D A i I C 8 + P E V u d H J 5 I F R 5 c G U 9 I l F 1 Z X J 5 S U Q i I F Z h b H V l P S J z Y z g 3 M 2 Z l N j g t M j Z i N S 0 0 M T Z l L T g 4 Y m E t Z j U z M T E 3 N D Z h M j 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2 M S I g L z 4 8 R W 5 0 c n k g V H l w Z T 0 i R m l s b E V y c m 9 y Q 2 9 k Z S I g V m F s d W U 9 I n N V b m t u b 3 d u I i A v P j x F b n R y e S B U e X B l P S J G a W x s R X J y b 3 J D b 3 V u d C I g V m F s d W U 9 I m w w I i A v P j x F b n R y e S B U e X B l P S J G a W x s T G F z d F V w Z G F 0 Z W Q i I F Z h b H V l P S J k M j A y N C 0 w O C 0 y M V Q x M z o x N T o w O C 4 y M T A 1 N D c w W i I g L z 4 8 R W 5 0 c n k g V H l w Z T 0 i R m l s b E N v b H V t b l R 5 c G V z I i B W Y W x 1 Z T 0 i c 0 F 3 W U R B d 0 0 9 I i A v P j x F b n R y e S B U e X B l P S J G a W x s Q 2 9 s d W 1 u T m F t Z X M i I F Z h b H V l P S J z W y Z x d W 9 0 O 1 B j b 2 R l J n F 1 b 3 Q 7 L C Z x d W 9 0 O 1 B u Y W 1 l J n F 1 b 3 Q 7 L C Z x d W 9 0 O 0 1 S U C B S Y X R l J n F 1 b 3 Q 7 L C Z x d W 9 0 O 1 V u a X Q g U m F 0 Z S Z x d W 9 0 O y w m c X V v d D t D d X J y Z W 5 0 I F N 0 b 2 N 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V f M T k v Q 2 h h b m d l Z C B U e X B l L n t Q Y 2 9 k Z S w w f S Z x d W 9 0 O y w m c X V v d D t T Z W N 0 a W 9 u M S 9 U Y W J s Z V 8 x O S 9 D a G F u Z 2 V k I F R 5 c G U u e 1 B u Y W 1 l L D F 9 J n F 1 b 3 Q 7 L C Z x d W 9 0 O 1 N l Y 3 R p b 2 4 x L 1 R h Y m x l X z E 5 L 0 N o Y W 5 n Z W Q g V H l w Z S 5 7 T V J Q I F J h d G U s M n 0 m c X V v d D s s J n F 1 b 3 Q 7 U 2 V j d G l v b j E v V G F i b G V f M T k v Q 2 h h b m d l Z C B U e X B l L n t V b m l 0 I F J h d G U s M 3 0 m c X V v d D s s J n F 1 b 3 Q 7 U 2 V j d G l v b j E v V G F i b G V f M T k v Q 2 h h b m d l Z C B U e X B l L n t D d X J y Z W 5 0 I F N 0 b 2 N r L D R 9 J n F 1 b 3 Q 7 X S w m c X V v d D t D b 2 x 1 b W 5 D b 3 V u d C Z x d W 9 0 O z o 1 L C Z x d W 9 0 O 0 t l e U N v b H V t b k 5 h b W V z J n F 1 b 3 Q 7 O l t d L C Z x d W 9 0 O 0 N v b H V t b k l k Z W 5 0 a X R p Z X M m c X V v d D s 6 W y Z x d W 9 0 O 1 N l Y 3 R p b 2 4 x L 1 R h Y m x l X z E 5 L 0 N o Y W 5 n Z W Q g V H l w Z S 5 7 U G N v Z G U s M H 0 m c X V v d D s s J n F 1 b 3 Q 7 U 2 V j d G l v b j E v V G F i b G V f M T k v Q 2 h h b m d l Z C B U e X B l L n t Q b m F t Z S w x f S Z x d W 9 0 O y w m c X V v d D t T Z W N 0 a W 9 u M S 9 U Y W J s Z V 8 x O S 9 D a G F u Z 2 V k I F R 5 c G U u e 0 1 S U C B S Y X R l L D J 9 J n F 1 b 3 Q 7 L C Z x d W 9 0 O 1 N l Y 3 R p b 2 4 x L 1 R h Y m x l X z E 5 L 0 N o Y W 5 n Z W Q g V H l w Z S 5 7 V W 5 p d C B S Y X R l L D N 9 J n F 1 b 3 Q 7 L C Z x d W 9 0 O 1 N l Y 3 R p b 2 4 x L 1 R h Y m x l X z E 5 L 0 N o Y W 5 n Z W Q g V H l w Z S 5 7 Q 3 V y c m V u d C B T d G 9 j a y w 0 f S Z x d W 9 0 O 1 0 s J n F 1 b 3 Q 7 U m V s Y X R p b 2 5 z a G l w S W 5 m b y Z x d W 9 0 O z p b X X 0 i I C 8 + P E V u d H J 5 I F R 5 c G U 9 I k F k Z G V k V G 9 E Y X R h T W 9 k Z W w i I F Z h b H V l P S J s M C I g L z 4 8 L 1 N 0 Y W J s Z U V u d H J p Z X M + P C 9 J d G V t P j x J d G V t P j x J d G V t T G 9 j Y X R p b 2 4 + P E l 0 Z W 1 U e X B l P k Z v c m 1 1 b G E 8 L 0 l 0 Z W 1 U e X B l P j x J d G V t U G F 0 a D 5 T Z W N 0 a W 9 u M S 9 U Y W J s Z V 8 x O S 9 T b 3 V y Y 2 U 8 L 0 l 0 Z W 1 Q Y X R o P j w v S X R l b U x v Y 2 F 0 a W 9 u P j x T d G F i b G V F b n R y a W V z I C 8 + P C 9 J d G V t P j x J d G V t P j x J d G V t T G 9 j Y X R p b 2 4 + P E l 0 Z W 1 U e X B l P k Z v c m 1 1 b G E 8 L 0 l 0 Z W 1 U e X B l P j x J d G V t U G F 0 a D 5 T Z W N 0 a W 9 u M S 9 U Y W J s Z V 8 x O S 9 U Y W J s Z V 8 x O V 9 U Y W J s Z T w v S X R l b V B h d G g + P C 9 J d G V t T G 9 j Y X R p b 2 4 + P F N 0 Y W J s Z U V u d H J p Z X M g L z 4 8 L 0 l 0 Z W 0 + P E l 0 Z W 0 + P E l 0 Z W 1 M b 2 N h d G l v b j 4 8 S X R l b V R 5 c G U + R m 9 y b X V s Y T w v S X R l b V R 5 c G U + P E l 0 Z W 1 Q Y X R o P l N l Y 3 R p b 2 4 x L 1 R h Y m x l X z E 5 L 0 N o Y W 5 n Z W Q l M j B U e X B l P C 9 J d G V t U G F 0 a D 4 8 L 0 l 0 Z W 1 M b 2 N h d G l v b j 4 8 U 3 R h Y m x l R W 5 0 c m l l c y A v P j w v S X R l b T 4 8 S X R l b T 4 8 S X R l b U x v Y 2 F 0 a W 9 u P j x J d G V t V H l w Z T 5 G b 3 J t d W x h P C 9 J d G V t V H l w Z T 4 8 S X R l b V B h d G g + U 2 V j d G l v b j E v V G F i b G V f M j E 8 L 0 l 0 Z W 1 Q Y X R o P j w v S X R l b U x v Y 2 F 0 a W 9 u P j x T d G F i b G V F b n R y a W V z P j x F b n R y e S B U e X B l P S J J c 1 B y a X Z h d G U i I F Z h b H V l P S J s M C I g L z 4 8 R W 5 0 c n k g V H l w Z T 0 i U X V l c n l J R C I g V m F s d W U 9 I n M z M G M 4 Z T d m O C 1 i N D V h L T Q w O G I t Y T A 1 Z S 0 y Y W Q y N 2 N l Z T A z N G 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I 0 I i A v P j x F b n R y e S B U e X B l P S J G a W x s R X J y b 3 J D b 2 R l I i B W Y W x 1 Z T 0 i c 1 V u a 2 5 v d 2 4 i I C 8 + P E V u d H J 5 I F R 5 c G U 9 I k Z p b G x F c n J v c k N v d W 5 0 I i B W Y W x 1 Z T 0 i b D A i I C 8 + P E V u d H J 5 I F R 5 c G U 9 I k Z p b G x M Y X N 0 V X B k Y X R l Z C I g V m F s d W U 9 I m Q y M D I 0 L T A 4 L T I x V D E z O j E 1 O j A 4 L j I y N j E 4 N j h a I i A v P j x F b n R y e S B U e X B l P S J G a W x s Q 2 9 s d W 1 u V H l w Z X M i I F Z h b H V l P S J z Q X d Z R E F 3 T T 0 i I C 8 + P E V u d H J 5 I F R 5 c G U 9 I k Z p b G x D b 2 x 1 b W 5 O Y W 1 l c y I g V m F s d W U 9 I n N b J n F 1 b 3 Q 7 U G N v Z G U m c X V v d D s s J n F 1 b 3 Q 7 U G 5 h b W U m c X V v d D s s J n F 1 b 3 Q 7 T V J Q I F J h d G U m c X V v d D s s J n F 1 b 3 Q 7 V W 5 p d C B S Y X R l J n F 1 b 3 Q 7 L C Z x d W 9 0 O 0 N 1 c n J l b n Q g U 3 R v Y 2 s 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V 8 y M S 9 D a G F u Z 2 V k I F R 5 c G U u e 1 B j b 2 R l L D B 9 J n F 1 b 3 Q 7 L C Z x d W 9 0 O 1 N l Y 3 R p b 2 4 x L 1 R h Y m x l X z I x L 0 N o Y W 5 n Z W Q g V H l w Z S 5 7 U G 5 h b W U s M X 0 m c X V v d D s s J n F 1 b 3 Q 7 U 2 V j d G l v b j E v V G F i b G V f M j E v Q 2 h h b m d l Z C B U e X B l L n t N U l A g U m F 0 Z S w y f S Z x d W 9 0 O y w m c X V v d D t T Z W N 0 a W 9 u M S 9 U Y W J s Z V 8 y M S 9 D a G F u Z 2 V k I F R 5 c G U u e 1 V u a X Q g U m F 0 Z S w z f S Z x d W 9 0 O y w m c X V v d D t T Z W N 0 a W 9 u M S 9 U Y W J s Z V 8 y M S 9 D a G F u Z 2 V k I F R 5 c G U u e 0 N 1 c n J l b n Q g U 3 R v Y 2 s s N H 0 m c X V v d D t d L C Z x d W 9 0 O 0 N v b H V t b k N v d W 5 0 J n F 1 b 3 Q 7 O j U s J n F 1 b 3 Q 7 S 2 V 5 Q 2 9 s d W 1 u T m F t Z X M m c X V v d D s 6 W 1 0 s J n F 1 b 3 Q 7 Q 2 9 s d W 1 u S W R l b n R p d G l l c y Z x d W 9 0 O z p b J n F 1 b 3 Q 7 U 2 V j d G l v b j E v V G F i b G V f M j E v Q 2 h h b m d l Z C B U e X B l L n t Q Y 2 9 k Z S w w f S Z x d W 9 0 O y w m c X V v d D t T Z W N 0 a W 9 u M S 9 U Y W J s Z V 8 y M S 9 D a G F u Z 2 V k I F R 5 c G U u e 1 B u Y W 1 l L D F 9 J n F 1 b 3 Q 7 L C Z x d W 9 0 O 1 N l Y 3 R p b 2 4 x L 1 R h Y m x l X z I x L 0 N o Y W 5 n Z W Q g V H l w Z S 5 7 T V J Q I F J h d G U s M n 0 m c X V v d D s s J n F 1 b 3 Q 7 U 2 V j d G l v b j E v V G F i b G V f M j E v Q 2 h h b m d l Z C B U e X B l L n t V b m l 0 I F J h d G U s M 3 0 m c X V v d D s s J n F 1 b 3 Q 7 U 2 V j d G l v b j E v V G F i b G V f M j E v Q 2 h h b m d l Z C B U e X B l L n t D d X J y Z W 5 0 I F N 0 b 2 N r L D R 9 J n F 1 b 3 Q 7 X S w m c X V v d D t S Z W x h d G l v b n N o a X B J b m Z v J n F 1 b 3 Q 7 O l t d f S I g L z 4 8 R W 5 0 c n k g V H l w Z T 0 i Q W R k Z W R U b 0 R h d G F N b 2 R l b C I g V m F s d W U 9 I m w w I i A v P j w v U 3 R h Y m x l R W 5 0 c m l l c z 4 8 L 0 l 0 Z W 0 + P E l 0 Z W 0 + P E l 0 Z W 1 M b 2 N h d G l v b j 4 8 S X R l b V R 5 c G U + R m 9 y b X V s Y T w v S X R l b V R 5 c G U + P E l 0 Z W 1 Q Y X R o P l N l Y 3 R p b 2 4 x L 1 R h Y m x l X z I x L 1 N v d X J j Z T w v S X R l b V B h d G g + P C 9 J d G V t T G 9 j Y X R p b 2 4 + P F N 0 Y W J s Z U V u d H J p Z X M g L z 4 8 L 0 l 0 Z W 0 + P E l 0 Z W 0 + P E l 0 Z W 1 M b 2 N h d G l v b j 4 8 S X R l b V R 5 c G U + R m 9 y b X V s Y T w v S X R l b V R 5 c G U + P E l 0 Z W 1 Q Y X R o P l N l Y 3 R p b 2 4 x L 1 R h Y m x l X z I x L 1 R h Y m x l X z I x X 1 R h Y m x l P C 9 J d G V t U G F 0 a D 4 8 L 0 l 0 Z W 1 M b 2 N h d G l v b j 4 8 U 3 R h Y m x l R W 5 0 c m l l c y A v P j w v S X R l b T 4 8 S X R l b T 4 8 S X R l b U x v Y 2 F 0 a W 9 u P j x J d G V t V H l w Z T 5 G b 3 J t d W x h P C 9 J d G V t V H l w Z T 4 8 S X R l b V B h d G g + U 2 V j d G l v b j E v V G F i b G V f M j E v Q 2 h h b m d l Z C U y M F R 5 c G U 8 L 0 l 0 Z W 1 Q Y X R o P j w v S X R l b U x v Y 2 F 0 a W 9 u P j x T d G F i b G V F b n R y a W V z I C 8 + P C 9 J d G V t P j x J d G V t P j x J d G V t T G 9 j Y X R p b 2 4 + P E l 0 Z W 1 U e X B l P k Z v c m 1 1 b G E 8 L 0 l 0 Z W 1 U e X B l P j x J d G V t U G F 0 a D 5 T Z W N 0 a W 9 u M S 9 U Y W J s Z V 8 x N y 9 D a G F u Z 2 V k J T I w V H l w Z T w v S X R l b V B h d G g + P C 9 J d G V t T G 9 j Y X R p b 2 4 + P F N 0 Y W J s Z U V u d H J p Z X M g L z 4 8 L 0 l 0 Z W 0 + P E l 0 Z W 0 + P E l 0 Z W 1 M b 2 N h d G l v b j 4 8 S X R l b V R 5 c G U + R m 9 y b X V s Y T w v S X R l b V R 5 c G U + P E l 0 Z W 1 Q Y X R o P l N l Y 3 R p b 2 4 x L 1 R h Y m x l X z E z L 0 N o Y W 5 n Z W Q l M j B U e X B l P C 9 J d G V t U G F 0 a D 4 8 L 0 l 0 Z W 1 M b 2 N h d G l v b j 4 8 U 3 R h Y m x l R W 5 0 c m l l c y A v P j w v S X R l b T 4 8 S X R l b T 4 8 S X R l b U x v Y 2 F 0 a W 9 u P j x J d G V t V H l w Z T 5 G b 3 J t d W x h P C 9 J d G V t V H l w Z T 4 8 S X R l b V B h d G g + U 2 V j d G l v b j E v V G F i b G V f M T E v Q 2 h h b m d l Z C U y M F R 5 c G U 8 L 0 l 0 Z W 1 Q Y X R o P j w v S X R l b U x v Y 2 F 0 a W 9 u P j x T d G F i b G V F b n R y a W V z I C 8 + P C 9 J d G V t P j x J d G V t P j x J d G V t T G 9 j Y X R p b 2 4 + P E l 0 Z W 1 U e X B l P k Z v c m 1 1 b G E 8 L 0 l 0 Z W 1 U e X B l P j x J d G V t U G F 0 a D 5 T Z W N 0 a W 9 u M S 9 U Y W J s Z T Y x L 0 N o Y W 5 n Z W Q l M j B U e X B l P C 9 J d G V t U G F 0 a D 4 8 L 0 l 0 Z W 1 M b 2 N h d G l v b j 4 8 U 3 R h Y m x l R W 5 0 c m l l c y A v P j w v S X R l b T 4 8 S X R l b T 4 8 S X R l b U x v Y 2 F 0 a W 9 u P j x J d G V t V H l w Z T 5 G b 3 J t d W x h P C 9 J d G V t V H l w Z T 4 8 S X R l b V B h d G g + U 2 V j d G l v b j E v V G F i b G U x J T I 0 R X h 0 Z X J u Y W x E Y X R h X z E 8 L 0 l 0 Z W 1 Q Y X R o P j w v S X R l b U x v Y 2 F 0 a W 9 u P j x T d G F i b G V F b n R y a W V z P j x F b n R y e S B U e X B l P S J J c 1 B y a X Z h d G U i I F Z h b H V l P S J s M C I g L z 4 8 R W 5 0 c n k g V H l w Z T 0 i U X V l c n l J R C I g V m F s d W U 9 I n N j Y T J j M D B m N i 0 w M z B i L T Q 2 Y 2 I t O W I 0 Y i 0 0 O D Y y N j g w O D k 1 O T E i I C 8 + P E V u d H J 5 I F R 5 c G U 9 I k Z p b G x F b m F i b G V k I i B W Y W x 1 Z T 0 i b D A i I C 8 + P E V u d H J 5 I F R 5 c G U 9 I k Z p b G x P Y m p l Y 3 R U e X B l I i B W Y W x 1 Z T 0 i c 1 B p d m 9 0 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I 3 M C I g L z 4 8 R W 5 0 c n k g V H l w Z T 0 i R m l s b E V y c m 9 y Q 2 9 k Z S I g V m F s d W U 9 I n N V b m t u b 3 d u I i A v P j x F b n R y e S B U e X B l P S J G a W x s R X J y b 3 J D b 3 V u d C I g V m F s d W U 9 I m w w I i A v P j x F b n R y e S B U e X B l P S J G a W x s T G F z d F V w Z G F 0 Z W Q i I F Z h b H V l P S J k M j A y N C 0 w O C 0 y M V Q x M z o x N D o 1 N S 4 4 N D g z M z M 2 W i I g L z 4 8 R W 5 0 c n k g V H l w Z T 0 i R m l s b E N v b H V t b l R 5 c G V z I i B W Y W x 1 Z T 0 i c 0 J n a 0 Z C U V V E I i A v P j x F b n R y e S B U e X B l P S J G a W x s Q 2 9 s d W 1 u T m F t Z X M i I F Z h b H V l P S J z W y Z x d W 9 0 O 0 J p b G w g T m 8 m c X V v d D s s J n F 1 b 3 Q 7 Q m l s b E R h d G U m c X V v d D s s J n F 1 b 3 Q 7 Q W 1 0 I D U l J n F 1 b 3 Q 7 L C Z x d W 9 0 O 0 N H U 1 Q g N S U m c X V v d D s s J n F 1 b 3 Q 7 U 0 d T V C A 1 J S Z x d W 9 0 O y w m c X V v d D t O Z X Q g Q W 1 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x J E V 4 d G V y b m F s R G F 0 Y V 8 x L 0 N o Y W 5 n Z W Q g V H l w Z S 5 7 Q m l s b C B O b y w w f S Z x d W 9 0 O y w m c X V v d D t T Z W N 0 a W 9 u M S 9 U Y W J s Z T E k R X h 0 Z X J u Y W x E Y X R h X z E v Q 2 h h b m d l Z C B U e X B l L n t C a W x s R G F 0 Z S w x f S Z x d W 9 0 O y w m c X V v d D t T Z W N 0 a W 9 u M S 9 U Y W J s Z T E k R X h 0 Z X J u Y W x E Y X R h X z E v Q 2 h h b m d l Z C B U e X B l L n t B b X Q g N S U s M n 0 m c X V v d D s s J n F 1 b 3 Q 7 U 2 V j d G l v b j E v V G F i b G U x J E V 4 d G V y b m F s R G F 0 Y V 8 x L 0 N o Y W 5 n Z W Q g V H l w Z S 5 7 Q 0 d T V C A 1 J S w z f S Z x d W 9 0 O y w m c X V v d D t T Z W N 0 a W 9 u M S 9 U Y W J s Z T E k R X h 0 Z X J u Y W x E Y X R h X z E v Q 2 h h b m d l Z C B U e X B l L n t T R 1 N U I D U l L D R 9 J n F 1 b 3 Q 7 L C Z x d W 9 0 O 1 N l Y 3 R p b 2 4 x L 1 R h Y m x l M S R F e H R l c m 5 h b E R h d G F f M S 9 D a G F u Z 2 V k I F R 5 c G U u e 0 5 l d C B B b W 9 1 b n Q s N X 0 m c X V v d D t d L C Z x d W 9 0 O 0 N v b H V t b k N v d W 5 0 J n F 1 b 3 Q 7 O j Y s J n F 1 b 3 Q 7 S 2 V 5 Q 2 9 s d W 1 u T m F t Z X M m c X V v d D s 6 W 1 0 s J n F 1 b 3 Q 7 Q 2 9 s d W 1 u S W R l b n R p d G l l c y Z x d W 9 0 O z p b J n F 1 b 3 Q 7 U 2 V j d G l v b j E v V G F i b G U x J E V 4 d G V y b m F s R G F 0 Y V 8 x L 0 N o Y W 5 n Z W Q g V H l w Z S 5 7 Q m l s b C B O b y w w f S Z x d W 9 0 O y w m c X V v d D t T Z W N 0 a W 9 u M S 9 U Y W J s Z T E k R X h 0 Z X J u Y W x E Y X R h X z E v Q 2 h h b m d l Z C B U e X B l L n t C a W x s R G F 0 Z S w x f S Z x d W 9 0 O y w m c X V v d D t T Z W N 0 a W 9 u M S 9 U Y W J s Z T E k R X h 0 Z X J u Y W x E Y X R h X z E v Q 2 h h b m d l Z C B U e X B l L n t B b X Q g N S U s M n 0 m c X V v d D s s J n F 1 b 3 Q 7 U 2 V j d G l v b j E v V G F i b G U x J E V 4 d G V y b m F s R G F 0 Y V 8 x L 0 N o Y W 5 n Z W Q g V H l w Z S 5 7 Q 0 d T V C A 1 J S w z f S Z x d W 9 0 O y w m c X V v d D t T Z W N 0 a W 9 u M S 9 U Y W J s Z T E k R X h 0 Z X J u Y W x E Y X R h X z E v Q 2 h h b m d l Z C B U e X B l L n t T R 1 N U I D U l L D R 9 J n F 1 b 3 Q 7 L C Z x d W 9 0 O 1 N l Y 3 R p b 2 4 x L 1 R h Y m x l M S R F e H R l c m 5 h b E R h d G F f M S 9 D a G F u Z 2 V k I F R 5 c G U u e 0 5 l d C B B b W 9 1 b n Q s N X 0 m c X V v d D t d L C Z x d W 9 0 O 1 J l b G F 0 a W 9 u c 2 h p c E l u Z m 8 m c X V v d D s 6 W 1 1 9 I i A v P j x F b n R y e S B U e X B l P S J Q a X Z v d E 9 i a m V j d E 5 h b W U i I F Z h b H V l P S J z U 2 h l Z X Q 1 I V B p d m 9 0 V G F i b G U x I i A v P j x F b n R y e S B U e X B l P S J O Y X Z p Z 2 F 0 a W 9 u U 3 R l c E 5 h b W U i I F Z h b H V l P S J z T m F 2 a W d h d G l v b i I g L z 4 8 R W 5 0 c n k g V H l w Z T 0 i Q W R k Z W R U b 0 R h d G F N b 2 R l b C I g V m F s d W U 9 I m w x I i A v P j w v U 3 R h Y m x l R W 5 0 c m l l c z 4 8 L 0 l 0 Z W 0 + P E l 0 Z W 0 + P E l 0 Z W 1 M b 2 N h d G l v b j 4 8 S X R l b V R 5 c G U + R m 9 y b X V s Y T w v S X R l b V R 5 c G U + P E l 0 Z W 1 Q Y X R o P l N l Y 3 R p b 2 4 x L 1 R h Y m x l M S U y N E V 4 d G V y b m F s R G F 0 Y V 8 x L 1 N v d X J j Z T w v S X R l b V B h d G g + P C 9 J d G V t T G 9 j Y X R p b 2 4 + P F N 0 Y W J s Z U V u d H J p Z X M g L z 4 8 L 0 l 0 Z W 0 + P E l 0 Z W 0 + P E l 0 Z W 1 M b 2 N h d G l v b j 4 8 S X R l b V R 5 c G U + R m 9 y b X V s Y T w v S X R l b V R 5 c G U + P E l 0 Z W 1 Q Y X R o P l N l Y 3 R p b 2 4 x L 1 R h Y m x l M S U y N E V 4 d G V y b m F s R G F 0 Y V 8 x L 1 R h Y m x l M S U y N E V 4 d G V y b m F s R G F 0 Y V 8 y P C 9 J d G V t U G F 0 a D 4 8 L 0 l 0 Z W 1 M b 2 N h d G l v b j 4 8 U 3 R h Y m x l R W 5 0 c m l l c y A v P j w v S X R l b T 4 8 S X R l b T 4 8 S X R l b U x v Y 2 F 0 a W 9 u P j x J d G V t V H l w Z T 5 G b 3 J t d W x h P C 9 J d G V t V H l w Z T 4 8 S X R l b V B h d G g + U 2 V j d G l v b j E v V G F i b G U x J T I 0 R X h 0 Z X J u Y W x E Y X R h X z E v U H J v b W 9 0 Z W Q l M j B I Z W F k Z X J z P C 9 J d G V t U G F 0 a D 4 8 L 0 l 0 Z W 1 M b 2 N h d G l v b j 4 8 U 3 R h Y m x l R W 5 0 c m l l c y A v P j w v S X R l b T 4 8 S X R l b T 4 8 S X R l b U x v Y 2 F 0 a W 9 u P j x J d G V t V H l w Z T 5 G b 3 J t d W x h P C 9 J d G V t V H l w Z T 4 8 S X R l b V B h d G g + U 2 V j d G l v b j E v V G F i b G U x J T I 0 R X h 0 Z X J u Y W x E Y X R h X z E v Q 2 h h b m d l Z C U y M F R 5 c G 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U X V l c n l J R C I g V m F s d W U 9 I n M 3 Y z E 3 Z T J l M y 1 m Y T J i L T Q 5 Z W Y t Y W N h M i 1 i Y 2 F j N j M 4 N D I x O 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G a W x s Q 2 9 1 b n Q i I F Z h b H V l P S J s N D A i I C 8 + P E V u d H J 5 I F R 5 c G U 9 I k Z p b G x F c n J v c k N v Z G U i I F Z h b H V l P S J z V W 5 r b m 9 3 b i I g L z 4 8 R W 5 0 c n k g V H l w Z T 0 i R m l s b E V y c m 9 y Q 2 9 1 b n Q i I F Z h b H V l P S J s M C I g L z 4 8 R W 5 0 c n k g V H l w Z T 0 i R m l s b E x h c 3 R V c G R h d G V k I i B W Y W x 1 Z T 0 i Z D I w M j Q t M D g t M j F U M T M 6 M T U 6 M D k u M z Q 4 M D E y N V o i I C 8 + P E V u d H J 5 I F R 5 c G U 9 I k Z p b G x D b 2 x 1 b W 5 U e X B l c y I g V m F s d W U 9 I n N C Z 2 t H Q X d V R k J R V U Y i I C 8 + P E V u d H J 5 I F R 5 c G U 9 I k Z p b G x D b 2 x 1 b W 5 O Y W 1 l c y I g V m F s d W U 9 I n N b J n F 1 b 3 Q 7 S W 5 2 I E 5 v J n F 1 b 3 Q 7 L C Z x d W 9 0 O 0 l u d i B E Y X R l J n F 1 b 3 Q 7 L C Z x d W 9 0 O 1 N 1 c H B s a W V y J n F 1 b 3 Q 7 L C Z x d W 9 0 O 0 F N V C A w J S Z x d W 9 0 O y w m c X V v d D t B T V Q m c X V v d D s s J n F 1 b 3 Q 7 Q 0 d T V C A 1 J S Z x d W 9 0 O y w m c X V v d D t T R 1 N U I D U l J n F 1 b 3 Q 7 L C Z x d W 9 0 O 0 l H U 1 Q g N S U m c X V v d D s s J n F 1 b 3 Q 7 T m V 0 I E F t b 3 V u 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o Z W V 0 M S 9 S Z W 1 v d m V k I E J v d H R v b S B S b 3 d z L n t J b n Y g T m 8 s M H 0 m c X V v d D s s J n F 1 b 3 Q 7 U 2 V j d G l v b j E v U 2 h l Z X Q x L 1 J l b W 9 2 Z W Q g Q m 9 0 d G 9 t I F J v d 3 M u e 0 l u d i B E Y X R l L D F 9 J n F 1 b 3 Q 7 L C Z x d W 9 0 O 1 N l Y 3 R p b 2 4 x L 1 N o Z W V 0 M S 9 S Z W 1 v d m V k I E J v d H R v b S B S b 3 d z L n t T d X B w b G l l c i w y f S Z x d W 9 0 O y w m c X V v d D t T Z W N 0 a W 9 u M S 9 T a G V l d D E v U m V t b 3 Z l Z C B C b 3 R 0 b 2 0 g U m 9 3 c y 5 7 Q U 1 U I D A l L D N 9 J n F 1 b 3 Q 7 L C Z x d W 9 0 O 1 N l Y 3 R p b 2 4 x L 1 N o Z W V 0 M S 9 S Z W 1 v d m V k I E J v d H R v b S B S b 3 d z L n t B T V Q s N H 0 m c X V v d D s s J n F 1 b 3 Q 7 U 2 V j d G l v b j E v U 2 h l Z X Q x L 1 J l b W 9 2 Z W Q g Q m 9 0 d G 9 t I F J v d 3 M u e 0 N H U 1 Q g N S U s N X 0 m c X V v d D s s J n F 1 b 3 Q 7 U 2 V j d G l v b j E v U 2 h l Z X Q x L 1 J l b W 9 2 Z W Q g Q m 9 0 d G 9 t I F J v d 3 M u e 1 N H U 1 Q g N S U s N n 0 m c X V v d D s s J n F 1 b 3 Q 7 U 2 V j d G l v b j E v U 2 h l Z X Q x L 1 J l b W 9 2 Z W Q g Q m 9 0 d G 9 t I F J v d 3 M u e 0 l H U 1 Q g N S U s N 3 0 m c X V v d D s s J n F 1 b 3 Q 7 U 2 V j d G l v b j E v U 2 h l Z X Q x L 1 J l b W 9 2 Z W Q g Q m 9 0 d G 9 t I F J v d 3 M u e 0 5 l d C B B b W 9 1 b n Q s O H 0 m c X V v d D t d L C Z x d W 9 0 O 0 N v b H V t b k N v d W 5 0 J n F 1 b 3 Q 7 O j k s J n F 1 b 3 Q 7 S 2 V 5 Q 2 9 s d W 1 u T m F t Z X M m c X V v d D s 6 W 1 0 s J n F 1 b 3 Q 7 Q 2 9 s d W 1 u S W R l b n R p d G l l c y Z x d W 9 0 O z p b J n F 1 b 3 Q 7 U 2 V j d G l v b j E v U 2 h l Z X Q x L 1 J l b W 9 2 Z W Q g Q m 9 0 d G 9 t I F J v d 3 M u e 0 l u d i B O b y w w f S Z x d W 9 0 O y w m c X V v d D t T Z W N 0 a W 9 u M S 9 T a G V l d D E v U m V t b 3 Z l Z C B C b 3 R 0 b 2 0 g U m 9 3 c y 5 7 S W 5 2 I E R h d G U s M X 0 m c X V v d D s s J n F 1 b 3 Q 7 U 2 V j d G l v b j E v U 2 h l Z X Q x L 1 J l b W 9 2 Z W Q g Q m 9 0 d G 9 t I F J v d 3 M u e 1 N 1 c H B s a W V y L D J 9 J n F 1 b 3 Q 7 L C Z x d W 9 0 O 1 N l Y 3 R p b 2 4 x L 1 N o Z W V 0 M S 9 S Z W 1 v d m V k I E J v d H R v b S B S b 3 d z L n t B T V Q g M C U s M 3 0 m c X V v d D s s J n F 1 b 3 Q 7 U 2 V j d G l v b j E v U 2 h l Z X Q x L 1 J l b W 9 2 Z W Q g Q m 9 0 d G 9 t I F J v d 3 M u e 0 F N V C w 0 f S Z x d W 9 0 O y w m c X V v d D t T Z W N 0 a W 9 u M S 9 T a G V l d D E v U m V t b 3 Z l Z C B C b 3 R 0 b 2 0 g U m 9 3 c y 5 7 Q 0 d T V C A 1 J S w 1 f S Z x d W 9 0 O y w m c X V v d D t T Z W N 0 a W 9 u M S 9 T a G V l d D E v U m V t b 3 Z l Z C B C b 3 R 0 b 2 0 g U m 9 3 c y 5 7 U 0 d T V C A 1 J S w 2 f S Z x d W 9 0 O y w m c X V v d D t T Z W N 0 a W 9 u M S 9 T a G V l d D E v U m V t b 3 Z l Z C B C b 3 R 0 b 2 0 g U m 9 3 c y 5 7 S U d T V C A 1 J S w 3 f S Z x d W 9 0 O y w m c X V v d D t T Z W N 0 a W 9 u M S 9 T a G V l d D E v U m V t b 3 Z l Z C B C b 3 R 0 b 2 0 g U m 9 3 c y 5 7 T m V 0 I E F t b 3 V u d C w 4 f S Z x d W 9 0 O 1 0 s J n F 1 b 3 Q 7 U m V s Y X R p b 2 5 z a G l w S W 5 m b y Z x d W 9 0 O z p b X X 0 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j 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F R v c C U y M F J v d 3 M 8 L 0 l 0 Z W 1 Q Y X R o P j w v S X R l b U x v Y 2 F 0 a W 9 u P j x T d G F i b G V F b n R y a W V z I C 8 + P C 9 J d G V t P j x J d G V t P j x J d G V t T G 9 j Y X R p b 2 4 + P E l 0 Z W 1 U e X B l P k Z v c m 1 1 b G E 8 L 0 l 0 Z W 1 U e X B l P j x J d G V t U G F 0 a D 5 T Z W N 0 a W 9 u M S 9 T a G V l d D E v U H J v b W 9 0 Z W Q l M j B I Z W F k Z X J z M T 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U m V t b 3 Z l Z C U y M E J v d H R v b S U y M F J v d 3 M 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N l Y m V l Y W Y 3 Y i 1 l M 2 R l L T Q w Z T U t Y W E x O S 0 x M T U 5 O G F h N D h h N 2 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N j U 1 M z E i I C 8 + P E V u d H J 5 I F R 5 c G U 9 I k Z p b G x F c n J v c k N v Z G U i I F Z h b H V l P S J z V W 5 r b m 9 3 b i I g L z 4 8 R W 5 0 c n k g V H l w Z T 0 i R m l s b E V y c m 9 y Q 2 9 1 b n Q i I F Z h b H V l P S J s M C I g L z 4 8 R W 5 0 c n k g V H l w Z T 0 i R m l s b E x h c 3 R V c G R h d G V k I i B W Y W x 1 Z T 0 i Z D I w M j Q t M D g t M j F U M T M 6 M T U 6 M D g u M j Q y M j U x N F o i I C 8 + P E V u d H J 5 I F R 5 c G U 9 I k Z p b G x D b 2 x 1 b W 5 U e X B l c y I g V m F s d W U 9 I n N C Z 2 t G Q l F N P S I g L z 4 8 R W 5 0 c n k g V H l w Z T 0 i R m l s b E N v b H V t b k 5 h b W V z I i B W Y W x 1 Z T 0 i c 1 s m c X V v d D t C a W x s I E 5 v J n F 1 b 3 Q 7 L C Z x d W 9 0 O 0 J p b G w g R G F 0 Z S 4 x J n F 1 b 3 Q 7 L C Z x d W 9 0 O 0 F t d C A 1 J S Z x d W 9 0 O y w m c X V v d D t T R 1 N U I D U l J n F 1 b 3 Q 7 L C Z x d W 9 0 O 0 5 l d C B B b W 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a G V l d D E g K D I p L 0 N o Y W 5 n Z W Q g V H l w Z T E u e 0 J p b G w g T m 8 s M H 0 m c X V v d D s s J n F 1 b 3 Q 7 U 2 V j d G l v b j E v U 2 h l Z X Q x I C g y K S 9 D a G F u Z 2 V k I F R 5 c G U y L n t C a W x s I E R h d G U u M S w x f S Z x d W 9 0 O y w m c X V v d D t T Z W N 0 a W 9 u M S 9 T a G V l d D E g K D I p L 0 N o Y W 5 n Z W Q g V H l w Z T E u e 0 N v b H V t b j g s N 3 0 m c X V v d D s s J n F 1 b 3 Q 7 U 2 V j d G l v b j E v U 2 h l Z X Q x I C g y K S 9 D a G F u Z 2 V k I F R 5 c G U x L n t T R 1 N U I D U l L D E 2 f S Z x d W 9 0 O y w m c X V v d D t T Z W N 0 a W 9 u M S 9 T a G V l d D E g K D I p L 0 N o Y W 5 n Z W Q g V H l w Z T E u e 0 5 l d C B B b W 9 1 b n Q s M j l 9 J n F 1 b 3 Q 7 X S w m c X V v d D t D b 2 x 1 b W 5 D b 3 V u d C Z x d W 9 0 O z o 1 L C Z x d W 9 0 O 0 t l e U N v b H V t b k 5 h b W V z J n F 1 b 3 Q 7 O l t d L C Z x d W 9 0 O 0 N v b H V t b k l k Z W 5 0 a X R p Z X M m c X V v d D s 6 W y Z x d W 9 0 O 1 N l Y 3 R p b 2 4 x L 1 N o Z W V 0 M S A o M i k v Q 2 h h b m d l Z C B U e X B l M S 5 7 Q m l s b C B O b y w w f S Z x d W 9 0 O y w m c X V v d D t T Z W N 0 a W 9 u M S 9 T a G V l d D E g K D I p L 0 N o Y W 5 n Z W Q g V H l w Z T I u e 0 J p b G w g R G F 0 Z S 4 x L D F 9 J n F 1 b 3 Q 7 L C Z x d W 9 0 O 1 N l Y 3 R p b 2 4 x L 1 N o Z W V 0 M S A o M i k v Q 2 h h b m d l Z C B U e X B l M S 5 7 Q 2 9 s d W 1 u O C w 3 f S Z x d W 9 0 O y w m c X V v d D t T Z W N 0 a W 9 u M S 9 T a G V l d D E g K D I p L 0 N o Y W 5 n Z W Q g V H l w Z T E u e 1 N H U 1 Q g N S U s M T Z 9 J n F 1 b 3 Q 7 L C Z x d W 9 0 O 1 N l Y 3 R p b 2 4 x L 1 N o Z W V 0 M S A o M i k v Q 2 h h b m d l Z C B U e X B l M S 5 7 T m V 0 I E F t b 3 V u d C w y O X 0 m c X V v d D t d L C Z x d W 9 0 O 1 J l b G F 0 a W 9 u c 2 h p c E l u Z m 8 m c X V v d D s 6 W 1 1 9 I i A v P j x F b n R y e S B U e X B l P S J B Z G R l Z F R v R G F 0 Y U 1 v Z G V s I i B W Y W x 1 Z T 0 i b D A 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I 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U m V t b 3 Z l Z C U y M F R v c C U y M F J v d 3 M 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M T w v S X R l b V B h d G g + P C 9 J d G V t T G 9 j Y X R p b 2 4 + P F N 0 Y W J s Z U V u d H J p Z X M g L z 4 8 L 0 l 0 Z W 0 + P E l 0 Z W 0 + P E l 0 Z W 1 M b 2 N h d G l v b j 4 8 S X R l b V R 5 c G U + R m 9 y b X V s Y T w v S X R l b V R 5 c G U + P E l 0 Z W 1 Q Y X R o P l N l Y 3 R p b 2 4 x L 1 N o Z W V 0 M S U y M C g y K S 9 S Z W 5 h b W V k J T I w Q 2 9 s d W 1 u c z w v S X R l b V B h d G g + P C 9 J d G V t T G 9 j Y X R p b 2 4 + P F N 0 Y W J s Z U V u d H J p Z X M g L z 4 8 L 0 l 0 Z W 0 + P E l 0 Z W 0 + P E l 0 Z W 1 M b 2 N h d G l v b j 4 8 S X R l b V R 5 c G U + R m 9 y b X V s Y T w v S X R l b V R 5 c G U + P E l 0 Z W 1 Q Y X R o P l N l Y 3 R p b 2 4 x L 1 N o Z W V 0 M S U y M C g y K S 9 T c G x p d C U y M E N v b H V t b i U y M G J 5 J T I w R G V s a W 1 p d G V y P C 9 J d G V t U G F 0 a D 4 8 L 0 l 0 Z W 1 M b 2 N h d G l v b j 4 8 U 3 R h Y m x l R W 5 0 c m l l c y A v P j w v S X R l b T 4 8 S X R l b T 4 8 S X R l b U x v Y 2 F 0 a W 9 u P j x J d G V t V H l w Z T 5 G b 3 J t d W x h P C 9 J d G V t V H l w Z T 4 8 S X R l b V B h d G g + U 2 V j d G l v b j E v U 2 h l Z X Q x J T I w K D I p L 0 N o Y W 5 n Z W Q l M j B U e X B l M j w v S X R l b V B h d G g + P C 9 J d G V t T G 9 j Y X R p b 2 4 + P F N 0 Y W J s Z U V u d H J p Z X M g L z 4 8 L 0 l 0 Z W 0 + P E l 0 Z W 0 + P E l 0 Z W 1 M b 2 N h d G l v b j 4 8 S X R l b V R 5 c G U + R m 9 y b X V s Y T w v S X R l b V R 5 c G U + P E l 0 Z W 1 Q Y X R o P l N l Y 3 R p b 2 4 x L 1 N o Z W V 0 M S U y M C g y K S 9 S Z W 1 v d m V k J T I w Q 2 9 s d W 1 u c z w v S X R l b V B h d G g + P C 9 J d G V t T G 9 j Y X R p b 2 4 + P F N 0 Y W J s Z U V u d H J p Z X M g L z 4 8 L 0 l 0 Z W 0 + P E l 0 Z W 0 + P E l 0 Z W 1 M b 2 N h d G l v b j 4 8 S X R l b V R 5 c G U + R m 9 y b X V s Y T w v S X R l b V R 5 c G U + P E l 0 Z W 1 Q Y X R o P l N l Y 3 R p b 2 4 x L 1 N o Z W V 0 M S U y M C g y K S 9 S Z W 5 h b W V k J T I w Q 2 9 s d W 1 u c z E 8 L 0 l 0 Z W 1 Q Y X R o P j w v S X R l b U x v Y 2 F 0 a W 9 u P j x T d G F i b G V F b n R y a W V z I C 8 + P C 9 J d G V t P j x J d G V t P j x J d G V t T G 9 j Y X R p b 2 4 + P E l 0 Z W 1 U e X B l P k Z v c m 1 1 b G E 8 L 0 l 0 Z W 1 U e X B l P j x J d G V t U G F 0 a D 5 T Z W N 0 a W 9 u M S 9 T a G V l d D E l M j A o M i k v U m V t b 3 Z l Z C U y M E N v b H V t b n M x P C 9 J d G V t U G F 0 a D 4 8 L 0 l 0 Z W 1 M b 2 N h d G l v b j 4 8 U 3 R h Y m x l R W 5 0 c m l l c y A v P j w v S X R l b T 4 8 S X R l b T 4 8 S X R l b U x v Y 2 F 0 a W 9 u P j x J d G V t V H l w Z T 5 G b 3 J t d W x h P C 9 J d G V t V H l w Z T 4 8 S X R l b V B h d G g + U 2 V j d G l v b j E v U H J v Z H V j d C U y M F N 0 b 2 N r P C 9 J d G V t U G F 0 a D 4 8 L 0 l 0 Z W 1 M b 2 N h d G l v b j 4 8 U 3 R h Y m x l R W 5 0 c m l l c z 4 8 R W 5 0 c n k g V H l w Z T 0 i S X N Q c m l 2 Y X R l I i B W Y W x 1 Z T 0 i b D A i I C 8 + P E V u d H J 5 I F R 5 c G U 9 I l F 1 Z X J 5 S U Q i I F Z h b H V l P S J z M j U 1 Y j l h M j M t Y z Q y N C 0 0 Z j F j L W E 2 M G M t M T B k M T Y 3 N z M z Y z 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X 1 N 0 b 2 N r I i A v P j x F b n R y e S B U e X B l P S J G a W x s Z W R D b 2 1 w b G V 0 Z V J l c 3 V s d F R v V 2 9 y a 3 N o Z W V 0 I i B W Y W x 1 Z T 0 i b D E i I C 8 + P E V u d H J 5 I F R 5 c G U 9 I k Z p b G x D b 3 V u d C I g V m F s d W U 9 I m w 1 M D I i I C 8 + P E V u d H J 5 I F R 5 c G U 9 I k Z p b G x F c n J v c k N v Z G U i I F Z h b H V l P S J z V W 5 r b m 9 3 b i I g L z 4 8 R W 5 0 c n k g V H l w Z T 0 i R m l s b E V y c m 9 y Q 2 9 1 b n Q i I F Z h b H V l P S J s M C I g L z 4 8 R W 5 0 c n k g V H l w Z T 0 i R m l s b E x h c 3 R V c G R h d G V k I i B W Y W x 1 Z T 0 i Z D I w M j Q t M D g t M j F U M T M 6 M T U 6 M D k u N D Q y M D E y N F o i I C 8 + P E V u d H J 5 I F R 5 c G U 9 I k Z p b G x D b 2 x 1 b W 5 U e X B l c y I g V m F s d W U 9 I n N B d 1 l E Q X d N P S I g L z 4 8 R W 5 0 c n k g V H l w Z T 0 i R m l s b E N v b H V t b k 5 h b W V z I i B W Y W x 1 Z T 0 i c 1 s m c X V v d D t Q Y 2 9 k Z S Z x d W 9 0 O y w m c X V v d D t Q b m F t Z S Z x d W 9 0 O y w m c X V v d D t N U l A g U m F 0 Z S Z x d W 9 0 O y w m c X V v d D t V b m l 0 I F J h d G U m c X V v d D s s J n F 1 b 3 Q 7 Q 3 V y c m V u d C B T d G 9 j 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g U 3 R v Y 2 s v Q 2 h h b m d l Z C B U e X B l L n t Q Y 2 9 k Z S w w f S Z x d W 9 0 O y w m c X V v d D t T Z W N 0 a W 9 u M S 9 Q c m 9 k d W N 0 I F N 0 b 2 N r L 0 N o Y W 5 n Z W Q g V H l w Z S 5 7 U G 5 h b W U s M X 0 m c X V v d D s s J n F 1 b 3 Q 7 U 2 V j d G l v b j E v U H J v Z H V j d C B T d G 9 j a y 9 D a G F u Z 2 V k I F R 5 c G U u e 0 1 S U C B S Y X R l L D J 9 J n F 1 b 3 Q 7 L C Z x d W 9 0 O 1 N l Y 3 R p b 2 4 x L 1 B y b 2 R 1 Y 3 Q g U 3 R v Y 2 s v Q 2 h h b m d l Z C B U e X B l L n t V b m l 0 I F J h d G U s M 3 0 m c X V v d D s s J n F 1 b 3 Q 7 U 2 V j d G l v b j E v U H J v Z H V j d C B T d G 9 j a y 9 D a G F u Z 2 V k I F R 5 c G U u e 0 N 1 c n J l b n Q g U 3 R v Y 2 s s N H 0 m c X V v d D t d L C Z x d W 9 0 O 0 N v b H V t b k N v d W 5 0 J n F 1 b 3 Q 7 O j U s J n F 1 b 3 Q 7 S 2 V 5 Q 2 9 s d W 1 u T m F t Z X M m c X V v d D s 6 W 1 0 s J n F 1 b 3 Q 7 Q 2 9 s d W 1 u S W R l b n R p d G l l c y Z x d W 9 0 O z p b J n F 1 b 3 Q 7 U 2 V j d G l v b j E v U H J v Z H V j d C B T d G 9 j a y 9 D a G F u Z 2 V k I F R 5 c G U u e 1 B j b 2 R l L D B 9 J n F 1 b 3 Q 7 L C Z x d W 9 0 O 1 N l Y 3 R p b 2 4 x L 1 B y b 2 R 1 Y 3 Q g U 3 R v Y 2 s v Q 2 h h b m d l Z C B U e X B l L n t Q b m F t Z S w x f S Z x d W 9 0 O y w m c X V v d D t T Z W N 0 a W 9 u M S 9 Q c m 9 k d W N 0 I F N 0 b 2 N r L 0 N o Y W 5 n Z W Q g V H l w Z S 5 7 T V J Q I F J h d G U s M n 0 m c X V v d D s s J n F 1 b 3 Q 7 U 2 V j d G l v b j E v U H J v Z H V j d C B T d G 9 j a y 9 D a G F u Z 2 V k I F R 5 c G U u e 1 V u a X Q g U m F 0 Z S w z f S Z x d W 9 0 O y w m c X V v d D t T Z W N 0 a W 9 u M S 9 Q c m 9 k d W N 0 I F N 0 b 2 N r L 0 N o Y W 5 n Z W Q g V H l w Z S 5 7 Q 3 V y c m V u d C B T d G 9 j a y w 0 f S Z x d W 9 0 O 1 0 s J n F 1 b 3 Q 7 U m V s Y X R p b 2 5 z a G l w S W 5 m b y Z x d W 9 0 O z p b X X 0 i I C 8 + P E V u d H J 5 I F R 5 c G U 9 I k F k Z G V k V G 9 E Y X R h T W 9 k Z W w i I F Z h b H V l P S J s M C I g L z 4 8 L 1 N 0 Y W J s Z U V u d H J p Z X M + P C 9 J d G V t P j x J d G V t P j x J d G V t T G 9 j Y X R p b 2 4 + P E l 0 Z W 1 U e X B l P k Z v c m 1 1 b G E 8 L 0 l 0 Z W 1 U e X B l P j x J d G V t U G F 0 a D 5 T Z W N 0 a W 9 u M S 9 Q c m 9 k d W N 0 J T I w U 3 R v Y 2 s v U 2 9 1 c m N l P C 9 J d G V t U G F 0 a D 4 8 L 0 l 0 Z W 1 M b 2 N h d G l v b j 4 8 U 3 R h Y m x l R W 5 0 c m l l c y A v P j w v S X R l b T 4 8 S X R l b T 4 8 S X R l b U x v Y 2 F 0 a W 9 u P j x J d G V t V H l w Z T 5 G b 3 J t d W x h P C 9 J d G V t V H l w Z T 4 8 S X R l b V B h d G g + U 2 V j d G l v b j E v U H J v Z H V j d C U y M F N 0 b 2 N r L 1 R h Y m x l N F 9 U Y W J s Z T w v S X R l b V B h d G g + P C 9 J d G V t T G 9 j Y X R p b 2 4 + P F N 0 Y W J s Z U V u d H J p Z X M g L z 4 8 L 0 l 0 Z W 0 + P E l 0 Z W 0 + P E l 0 Z W 1 M b 2 N h d G l v b j 4 8 S X R l b V R 5 c G U + R m 9 y b X V s Y T w v S X R l b V R 5 c G U + P E l 0 Z W 1 Q Y X R o P l N l Y 3 R p b 2 4 x L 1 B y b 2 R 1 Y 3 Q l M j B T d G 9 j a y 9 D a G F u Z 2 V k J T I w V H l w Z T w v S X R l b V B h d G g + P C 9 J d G V t T G 9 j Y X R p b 2 4 + P F N 0 Y W J s Z U V u d H J p Z X M g L z 4 8 L 0 l 0 Z W 0 + P C 9 J d G V t c z 4 8 L 0 x v Y 2 F s U G F j a 2 F n Z U 1 l d G F k Y X R h R m l s Z T 4 W A A A A U E s F B g A A A A A A A A A A A A A A A A A A A A A A A C Y B A A A B A A A A 0 I y d 3 w E V 0 R G M e g D A T 8 K X 6 w E A A A D Z 5 0 A O F X z I S K h Q C Z B j A 1 b d A A A A A A I A A A A A A B B m A A A A A Q A A I A A A A G J O y f 9 p i g 7 H v c C D s y h c M 6 3 y 8 o y 1 M K M Q 3 i H l R F Z K O t 8 h A A A A A A 6 A A A A A A g A A I A A A A B L S j Y r r E F D 3 1 v 7 u b 7 Q F H L L 9 q d E 9 i A M 2 H w E S k h F M v M n 1 U A A A A I s d N D K a U x r 0 p I a d + Z M g o k + J 5 W d F S L f C H S d F R C B 3 s X z 6 N u I E o V B l Z h 2 5 m Y 1 k r q h y K E z s B k V i 7 K F f e B B n a T J H 8 p M q X y p h u M 1 I e A c w M Y s N Q A x U Q A A A A A E W B w o k i K z P I e P n h h E d 2 K g c D 2 K d b 7 R 2 0 f j n m G e a 1 Y k M A F X O q 3 o g u T v P H o f Z J 2 z 6 B d q T n K m 4 f 6 Z K z H a d o s d o x + 8 = < / D a t a M a s h u p > 
</file>

<file path=customXml/item3.xml>��< ? x m l   v e r s i o n = " 1 . 0 "   e n c o d i n g = " U T F - 1 6 " ? > < G e m i n i   x m l n s = " h t t p : / / g e m i n i / p i v o t c u s t o m i z a t i o n / T a b l e X M L _ T a b l e 1   E x t e r n a l D a t a _ 1 _ 6 0 f a f a 7 a - 8 e 9 2 - 4 3 f d - 8 6 3 8 - 1 5 2 d 7 1 4 4 0 d 3 c " > < C u s t o m C o n t e n t > < ! [ C D A T A [ < T a b l e W i d g e t G r i d S e r i a l i z a t i o n   x m l n s : x s d = " h t t p : / / w w w . w 3 . o r g / 2 0 0 1 / X M L S c h e m a "   x m l n s : x s i = " h t t p : / / w w w . w 3 . o r g / 2 0 0 1 / X M L S c h e m a - i n s t a n c e " > < C o l u m n S u g g e s t e d T y p e   / > < C o l u m n F o r m a t   / > < C o l u m n A c c u r a c y   / > < C o l u m n C u r r e n c y S y m b o l   / > < C o l u m n P o s i t i v e P a t t e r n   / > < C o l u m n N e g a t i v e P a t t e r n   / > < C o l u m n W i d t h s > < i t e m > < k e y > < s t r i n g > B i l l   N o < / s t r i n g > < / k e y > < v a l u e > < i n t > 9 1 < / i n t > < / v a l u e > < / i t e m > < i t e m > < k e y > < s t r i n g > B i l l D a t e < / s t r i n g > < / k e y > < v a l u e > < i n t > 1 0 1 < / i n t > < / v a l u e > < / i t e m > < i t e m > < k e y > < s t r i n g > A m t   5 % < / s t r i n g > < / k e y > < v a l u e > < i n t > 1 0 3 < / i n t > < / v a l u e > < / i t e m > < i t e m > < k e y > < s t r i n g > C G S T   5 % < / s t r i n g > < / k e y > < v a l u e > < i n t > 1 1 1 < / i n t > < / v a l u e > < / i t e m > < i t e m > < k e y > < s t r i n g > S G S T   5 % < / s t r i n g > < / k e y > < v a l u e > < i n t > 1 1 0 < / i n t > < / v a l u e > < / i t e m > < i t e m > < k e y > < s t r i n g > N e t   A m o u n t < / s t r i n g > < / k e y > < v a l u e > < i n t > 1 3 6 < / i n t > < / v a l u e > < / i t e m > < i t e m > < k e y > < s t r i n g > B i l l D a t e   ( Y e a r ) < / s t r i n g > < / k e y > < v a l u e > < i n t > 1 5 0 < / i n t > < / v a l u e > < / i t e m > < i t e m > < k e y > < s t r i n g > B i l l D a t e   ( Q u a r t e r ) < / s t r i n g > < / k e y > < v a l u e > < i n t > 1 7 8 < / i n t > < / v a l u e > < / i t e m > < i t e m > < k e y > < s t r i n g > B i l l D a t e   ( M o n t h   I n d e x ) < / s t r i n g > < / k e y > < v a l u e > < i n t > 2 1 6 < / i n t > < / v a l u e > < / i t e m > < i t e m > < k e y > < s t r i n g > B i l l D a t e   ( M o n t h ) < / s t r i n g > < / k e y > < v a l u e > < i n t > 1 6 9 < / i n t > < / v a l u e > < / i t e m > < / C o l u m n W i d t h s > < C o l u m n D i s p l a y I n d e x > < i t e m > < k e y > < s t r i n g > B i l l   N o < / s t r i n g > < / k e y > < v a l u e > < i n t > 0 < / i n t > < / v a l u e > < / i t e m > < i t e m > < k e y > < s t r i n g > B i l l D a t e < / s t r i n g > < / k e y > < v a l u e > < i n t > 1 < / i n t > < / v a l u e > < / i t e m > < i t e m > < k e y > < s t r i n g > A m t   5 % < / s t r i n g > < / k e y > < v a l u e > < i n t > 2 < / i n t > < / v a l u e > < / i t e m > < i t e m > < k e y > < s t r i n g > C G S T   5 % < / s t r i n g > < / k e y > < v a l u e > < i n t > 3 < / i n t > < / v a l u e > < / i t e m > < i t e m > < k e y > < s t r i n g > S G S T   5 % < / s t r i n g > < / k e y > < v a l u e > < i n t > 4 < / i n t > < / v a l u e > < / i t e m > < i t e m > < k e y > < s t r i n g > N e t   A m o u n t < / s t r i n g > < / k e y > < v a l u e > < i n t > 5 < / i n t > < / v a l u e > < / i t e m > < i t e m > < k e y > < s t r i n g > B i l l D a t e   ( Y e a r ) < / s t r i n g > < / k e y > < v a l u e > < i n t > 6 < / i n t > < / v a l u e > < / i t e m > < i t e m > < k e y > < s t r i n g > B i l l D a t e   ( Q u a r t e r ) < / s t r i n g > < / k e y > < v a l u e > < i n t > 7 < / i n t > < / v a l u e > < / i t e m > < i t e m > < k e y > < s t r i n g > B i l l D a t e   ( M o n t h   I n d e x ) < / s t r i n g > < / k e y > < v a l u e > < i n t > 8 < / i n t > < / v a l u e > < / i t e m > < i t e m > < k e y > < s t r i n g > B i l l D a t e   ( M o n t h ) < / 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 C a s h < / K e y > < V a l u e   x m l n s : a = " h t t p : / / s c h e m a s . d a t a c o n t r a c t . o r g / 2 0 0 4 / 0 7 / M i c r o s o f t . A n a l y s i s S e r v i c e s . C o m m o n " > < a : H a s F o c u s > t r u e < / a : H a s F o c u s > < a : S i z e A t D p i 9 6 > 1 3 0 < / a : S i z e A t D p i 9 6 > < a : V i s i b l e > t r u e < / a : V i s i b l e > < / V a l u e > < / K e y V a l u e O f s t r i n g S a n d b o x E d i t o r . M e a s u r e G r i d S t a t e S c d E 3 5 R y > < K e y V a l u e O f s t r i n g S a n d b o x E d i t o r . M e a s u r e G r i d S t a t e S c d E 3 5 R y > < K e y > T a b l e 4 3 < / K e y > < V a l u e   x m l n s : a = " h t t p : / / s c h e m a s . d a t a c o n t r a c t . o r g / 2 0 0 4 / 0 7 / M i c r o s o f t . A n a l y s i s S e r v i c e s . C o m m o n " > < a : H a s F o c u s > t r u e < / a : H a s F o c u s > < a : S i z e A t D p i 9 6 > 1 3 0 < / a : S i z e A t D p i 9 6 > < a : V i s i b l e > t r u e < / a : V i s i b l e > < / V a l u e > < / K e y V a l u e O f s t r i n g S a n d b o x E d i t o r . M e a s u r e G r i d S t a t e S c d E 3 5 R y > < K e y V a l u e O f s t r i n g S a n d b o x E d i t o r . M e a s u r e G r i d S t a t e S c d E 3 5 R y > < K e y > T a b l e _ 1 _ _ 2 < / K e y > < V a l u e   x m l n s : a = " h t t p : / / s c h e m a s . d a t a c o n t r a c t . o r g / 2 0 0 4 / 0 7 / M i c r o s o f t . A n a l y s i s S e r v i c e s . C o m m o n " > < a : H a s F o c u s > t r u e < / a : H a s F o c u s > < a : S i z e A t D p i 9 6 > 1 3 0 < / a : S i z e A t D p i 9 6 > < a : V i s i b l e > t r u e < / a : V i s i b l e > < / V a l u e > < / K e y V a l u e O f s t r i n g S a n d b o x E d i t o r . M e a s u r e G r i d S t a t e S c d E 3 5 R y > < K e y V a l u e O f s t r i n g S a n d b o x E d i t o r . M e a s u r e G r i d S t a t e S c d E 3 5 R y > < K e y > T a b l e 1   E x t e r n a l D a t a _ 1 _ 6 0 f a f a 7 a - 8 e 9 2 - 4 3 f d - 8 6 3 8 - 1 5 2 d 7 1 4 4 0 d 3 c < / K e y > < V a l u e   x m l n s : a = " h t t p : / / s c h e m a s . d a t a c o n t r a c t . o r g / 2 0 0 4 / 0 7 / M i c r o s o f t . A n a l y s i s S e r v i c e s . C o m m o n " > < a : H a s F o c u s > t r u e < / a : H a s F o c u s > < a : S i z e A t D p i 9 6 > 1 2 7 < / a : S i z e A t D p i 9 6 > < a : V i s i b l e > t r u e < / a : V i s i b l e > < / V a l u e > < / K e y V a l u e O f s t r i n g S a n d b o x E d i t o r . M e a s u r e G r i d S t a t e S c d E 3 5 R y > < K e y V a l u e O f s t r i n g S a n d b o x E d i t o r . M e a s u r e G r i d S t a t e S c d E 3 5 R y > < K e y > S h e e t 1 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 T a b l e _ 2 _ _ 2 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 T a b l e _ 2 _ _ 2 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 C o l u m n s \ R a t e < / K e y > < / D i a g r a m O b j e c t K e y > < D i a g r a m O b j e c t K e y > < K e y > C o l u m n s \ Q t y 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 C o l u m n s \ R a t e < / K e y > < / a : K e y > < a : V a l u e   i : t y p e = " M e a s u r e G r i d N o d e V i e w S t a t e " > < C o l u m n > 1 < / C o l u m n > < L a y e d O u t > t r u e < / L a y e d O u t > < / a : V a l u e > < / a : K e y V a l u e O f D i a g r a m O b j e c t K e y a n y T y p e z b w N T n L X > < a : K e y V a l u e O f D i a g r a m O b j e c t K e y a n y T y p e z b w N T n L X > < a : K e y > < K e y > C o l u m n s \ Q t y 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 T a b l e 1   E x t e r n a l D a t a _ 1 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 E x t e r n a l D a t a _ 1 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 A m o u n t < / K e y > < / D i a g r a m O b j e c t K e y > < D i a g r a m O b j e c t K e y > < K e y > M e a s u r e s \ S u m   o f   N e t   A m o u n t \ T a g I n f o \ F o r m u l a < / K e y > < / D i a g r a m O b j e c t K e y > < D i a g r a m O b j e c t K e y > < K e y > M e a s u r e s \ S u m   o f   N e t   A m o u n t \ T a g I n f o \ V a l u e < / K e y > < / D i a g r a m O b j e c t K e y > < D i a g r a m O b j e c t K e y > < K e y > M e a s u r e s \ S u m   o f   C G S T   5 % < / K e y > < / D i a g r a m O b j e c t K e y > < D i a g r a m O b j e c t K e y > < K e y > M e a s u r e s \ S u m   o f   C G S T   5 % \ T a g I n f o \ F o r m u l a < / K e y > < / D i a g r a m O b j e c t K e y > < D i a g r a m O b j e c t K e y > < K e y > M e a s u r e s \ S u m   o f   C G S T   5 % \ T a g I n f o \ V a l u e < / K e y > < / D i a g r a m O b j e c t K e y > < D i a g r a m O b j e c t K e y > < K e y > M e a s u r e s \ S u m   o f   S G S T   5 % < / K e y > < / D i a g r a m O b j e c t K e y > < D i a g r a m O b j e c t K e y > < K e y > M e a s u r e s \ S u m   o f   S G S T   5 % \ T a g I n f o \ F o r m u l a < / K e y > < / D i a g r a m O b j e c t K e y > < D i a g r a m O b j e c t K e y > < K e y > M e a s u r e s \ S u m   o f   S G S T   5 % \ T a g I n f o \ V a l u e < / K e y > < / D i a g r a m O b j e c t K e y > < D i a g r a m O b j e c t K e y > < K e y > C o l u m n s \ B i l l   N o < / K e y > < / D i a g r a m O b j e c t K e y > < D i a g r a m O b j e c t K e y > < K e y > C o l u m n s \ B i l l D a t e < / K e y > < / D i a g r a m O b j e c t K e y > < D i a g r a m O b j e c t K e y > < K e y > C o l u m n s \ A m t   5 % < / K e y > < / D i a g r a m O b j e c t K e y > < D i a g r a m O b j e c t K e y > < K e y > C o l u m n s \ C G S T   5 % < / K e y > < / D i a g r a m O b j e c t K e y > < D i a g r a m O b j e c t K e y > < K e y > C o l u m n s \ S G S T   5 % < / K e y > < / D i a g r a m O b j e c t K e y > < D i a g r a m O b j e c t K e y > < K e y > C o l u m n s \ N e t   A m o u n t < / K e y > < / D i a g r a m O b j e c t K e y > < D i a g r a m O b j e c t K e y > < K e y > C o l u m n s \ B i l l D a t e   ( Y e a r ) < / K e y > < / D i a g r a m O b j e c t K e y > < D i a g r a m O b j e c t K e y > < K e y > C o l u m n s \ B i l l D a t e   ( Q u a r t e r ) < / K e y > < / D i a g r a m O b j e c t K e y > < D i a g r a m O b j e c t K e y > < K e y > C o l u m n s \ B i l l D a t e   ( M o n t h   I n d e x ) < / K e y > < / D i a g r a m O b j e c t K e y > < D i a g r a m O b j e c t K e y > < K e y > C o l u m n s \ B i l l D a t e   ( M o n t h ) < / K e y > < / D i a g r a m O b j e c t K e y > < D i a g r a m O b j e c t K e y > < K e y > L i n k s \ & l t ; C o l u m n s \ S u m   o f   N e t   A m o u n t & g t ; - & l t ; M e a s u r e s \ N e t   A m o u n t & g t ; < / K e y > < / D i a g r a m O b j e c t K e y > < D i a g r a m O b j e c t K e y > < K e y > L i n k s \ & l t ; C o l u m n s \ S u m   o f   N e t   A m o u n t & g t ; - & l t ; M e a s u r e s \ N e t   A m o u n t & g t ; \ C O L U M N < / K e y > < / D i a g r a m O b j e c t K e y > < D i a g r a m O b j e c t K e y > < K e y > L i n k s \ & l t ; C o l u m n s \ S u m   o f   N e t   A m o u n t & g t ; - & l t ; M e a s u r e s \ N e t   A m o u n t & g t ; \ M E A S U R E < / K e y > < / D i a g r a m O b j e c t K e y > < D i a g r a m O b j e c t K e y > < K e y > L i n k s \ & l t ; C o l u m n s \ S u m   o f   C G S T   5 % & g t ; - & l t ; M e a s u r e s \ C G S T   5 % & g t ; < / K e y > < / D i a g r a m O b j e c t K e y > < D i a g r a m O b j e c t K e y > < K e y > L i n k s \ & l t ; C o l u m n s \ S u m   o f   C G S T   5 % & g t ; - & l t ; M e a s u r e s \ C G S T   5 % & g t ; \ C O L U M N < / K e y > < / D i a g r a m O b j e c t K e y > < D i a g r a m O b j e c t K e y > < K e y > L i n k s \ & l t ; C o l u m n s \ S u m   o f   C G S T   5 % & g t ; - & l t ; M e a s u r e s \ C G S T   5 % & g t ; \ M E A S U R E < / K e y > < / D i a g r a m O b j e c t K e y > < D i a g r a m O b j e c t K e y > < K e y > L i n k s \ & l t ; C o l u m n s \ S u m   o f   S G S T   5 % & g t ; - & l t ; M e a s u r e s \ S G S T   5 % & g t ; < / K e y > < / D i a g r a m O b j e c t K e y > < D i a g r a m O b j e c t K e y > < K e y > L i n k s \ & l t ; C o l u m n s \ S u m   o f   S G S T   5 % & g t ; - & l t ; M e a s u r e s \ S G S T   5 % & g t ; \ C O L U M N < / K e y > < / D i a g r a m O b j e c t K e y > < D i a g r a m O b j e c t K e y > < K e y > L i n k s \ & l t ; C o l u m n s \ S u m   o f   S G S T   5 % & g t ; - & l t ; M e a s u r e s \ S G S T   5 % & g t ; \ M E A S U R E 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 A m o u n t < / K e y > < / a : K e y > < a : V a l u e   i : t y p e = " M e a s u r e G r i d N o d e V i e w S t a t e " > < C o l u m n > 5 < / C o l u m n > < L a y e d O u t > t r u e < / L a y e d O u t > < W a s U I I n v i s i b l e > t r u e < / W a s U I I n v i s i b l e > < / a : V a l u e > < / a : K e y V a l u e O f D i a g r a m O b j e c t K e y a n y T y p e z b w N T n L X > < a : K e y V a l u e O f D i a g r a m O b j e c t K e y a n y T y p e z b w N T n L X > < a : K e y > < K e y > M e a s u r e s \ S u m   o f   N e t   A m o u n t \ T a g I n f o \ F o r m u l a < / K e y > < / a : K e y > < a : V a l u e   i : t y p e = " M e a s u r e G r i d V i e w S t a t e I D i a g r a m T a g A d d i t i o n a l I n f o " / > < / a : K e y V a l u e O f D i a g r a m O b j e c t K e y a n y T y p e z b w N T n L X > < a : K e y V a l u e O f D i a g r a m O b j e c t K e y a n y T y p e z b w N T n L X > < a : K e y > < K e y > M e a s u r e s \ S u m   o f   N e t   A m o u n t \ T a g I n f o \ V a l u e < / K e y > < / a : K e y > < a : V a l u e   i : t y p e = " M e a s u r e G r i d V i e w S t a t e I D i a g r a m T a g A d d i t i o n a l I n f o " / > < / a : K e y V a l u e O f D i a g r a m O b j e c t K e y a n y T y p e z b w N T n L X > < a : K e y V a l u e O f D i a g r a m O b j e c t K e y a n y T y p e z b w N T n L X > < a : K e y > < K e y > M e a s u r e s \ S u m   o f   C G S T   5 % < / K e y > < / a : K e y > < a : V a l u e   i : t y p e = " M e a s u r e G r i d N o d e V i e w S t a t e " > < C o l u m n > 3 < / C o l u m n > < L a y e d O u t > t r u e < / L a y e d O u t > < W a s U I I n v i s i b l e > t r u e < / W a s U I I n v i s i b l e > < / a : V a l u e > < / a : K e y V a l u e O f D i a g r a m O b j e c t K e y a n y T y p e z b w N T n L X > < a : K e y V a l u e O f D i a g r a m O b j e c t K e y a n y T y p e z b w N T n L X > < a : K e y > < K e y > M e a s u r e s \ S u m   o f   C G S T   5 % \ T a g I n f o \ F o r m u l a < / K e y > < / a : K e y > < a : V a l u e   i : t y p e = " M e a s u r e G r i d V i e w S t a t e I D i a g r a m T a g A d d i t i o n a l I n f o " / > < / a : K e y V a l u e O f D i a g r a m O b j e c t K e y a n y T y p e z b w N T n L X > < a : K e y V a l u e O f D i a g r a m O b j e c t K e y a n y T y p e z b w N T n L X > < a : K e y > < K e y > M e a s u r e s \ S u m   o f   C G S T   5 % \ T a g I n f o \ V a l u e < / K e y > < / a : K e y > < a : V a l u e   i : t y p e = " M e a s u r e G r i d V i e w S t a t e I D i a g r a m T a g A d d i t i o n a l I n f o " / > < / a : K e y V a l u e O f D i a g r a m O b j e c t K e y a n y T y p e z b w N T n L X > < a : K e y V a l u e O f D i a g r a m O b j e c t K e y a n y T y p e z b w N T n L X > < a : K e y > < K e y > M e a s u r e s \ S u m   o f   S G S T   5 % < / K e y > < / a : K e y > < a : V a l u e   i : t y p e = " M e a s u r e G r i d N o d e V i e w S t a t e " > < C o l u m n > 4 < / C o l u m n > < L a y e d O u t > t r u e < / L a y e d O u t > < W a s U I I n v i s i b l e > t r u e < / W a s U I I n v i s i b l e > < / a : V a l u e > < / a : K e y V a l u e O f D i a g r a m O b j e c t K e y a n y T y p e z b w N T n L X > < a : K e y V a l u e O f D i a g r a m O b j e c t K e y a n y T y p e z b w N T n L X > < a : K e y > < K e y > M e a s u r e s \ S u m   o f   S G S T   5 % \ T a g I n f o \ F o r m u l a < / K e y > < / a : K e y > < a : V a l u e   i : t y p e = " M e a s u r e G r i d V i e w S t a t e I D i a g r a m T a g A d d i t i o n a l I n f o " / > < / a : K e y V a l u e O f D i a g r a m O b j e c t K e y a n y T y p e z b w N T n L X > < a : K e y V a l u e O f D i a g r a m O b j e c t K e y a n y T y p e z b w N T n L X > < a : K e y > < K e y > M e a s u r e s \ S u m   o f   S G S T   5 % \ T a g I n f o \ V a l u e < / K e y > < / a : K e y > < a : V a l u e   i : t y p e = " M e a s u r e G r i d V i e w S t a t e I D i a g r a m T a g A d d i t i o n a l I n f o " / > < / a : K e y V a l u e O f D i a g r a m O b j e c t K e y a n y T y p e z b w N T n L X > < a : K e y V a l u e O f D i a g r a m O b j e c t K e y a n y T y p e z b w N T n L X > < a : K e y > < K e y > C o l u m n s \ B i l l   N o < / K e y > < / a : K e y > < a : V a l u e   i : t y p e = " M e a s u r e G r i d N o d e V i e w S t a t e " > < L a y e d O u t > t r u e < / L a y e d O u t > < / a : V a l u e > < / a : K e y V a l u e O f D i a g r a m O b j e c t K e y a n y T y p e z b w N T n L X > < a : K e y V a l u e O f D i a g r a m O b j e c t K e y a n y T y p e z b w N T n L X > < a : K e y > < K e y > C o l u m n s \ B i l l D a t e < / K e y > < / a : K e y > < a : V a l u e   i : t y p e = " M e a s u r e G r i d N o d e V i e w S t a t e " > < C o l u m n > 1 < / C o l u m n > < L a y e d O u t > t r u e < / L a y e d O u t > < / a : V a l u e > < / a : K e y V a l u e O f D i a g r a m O b j e c t K e y a n y T y p e z b w N T n L X > < a : K e y V a l u e O f D i a g r a m O b j e c t K e y a n y T y p e z b w N T n L X > < a : K e y > < K e y > C o l u m n s \ A m t   5 % < / K e y > < / a : K e y > < a : V a l u e   i : t y p e = " M e a s u r e G r i d N o d e V i e w S t a t e " > < C o l u m n > 2 < / C o l u m n > < L a y e d O u t > t r u e < / L a y e d O u t > < / a : V a l u e > < / a : K e y V a l u e O f D i a g r a m O b j e c t K e y a n y T y p e z b w N T n L X > < a : K e y V a l u e O f D i a g r a m O b j e c t K e y a n y T y p e z b w N T n L X > < a : K e y > < K e y > C o l u m n s \ C G S T   5 % < / K e y > < / a : K e y > < a : V a l u e   i : t y p e = " M e a s u r e G r i d N o d e V i e w S t a t e " > < C o l u m n > 3 < / C o l u m n > < L a y e d O u t > t r u e < / L a y e d O u t > < / a : V a l u e > < / a : K e y V a l u e O f D i a g r a m O b j e c t K e y a n y T y p e z b w N T n L X > < a : K e y V a l u e O f D i a g r a m O b j e c t K e y a n y T y p e z b w N T n L X > < a : K e y > < K e y > C o l u m n s \ S G S T   5 % < / K e y > < / a : K e y > < a : V a l u e   i : t y p e = " M e a s u r e G r i d N o d e V i e w S t a t e " > < C o l u m n > 4 < / C o l u m n > < L a y e d O u t > t r u e < / L a y e d O u t > < / a : V a l u e > < / a : K e y V a l u e O f D i a g r a m O b j e c t K e y a n y T y p e z b w N T n L X > < a : K e y V a l u e O f D i a g r a m O b j e c t K e y a n y T y p e z b w N T n L X > < a : K e y > < K e y > C o l u m n s \ N e t   A m o u n t < / K e y > < / a : K e y > < a : V a l u e   i : t y p e = " M e a s u r e G r i d N o d e V i e w S t a t e " > < C o l u m n > 5 < / C o l u m n > < L a y e d O u t > t r u e < / L a y e d O u t > < / a : V a l u e > < / a : K e y V a l u e O f D i a g r a m O b j e c t K e y a n y T y p e z b w N T n L X > < a : K e y V a l u e O f D i a g r a m O b j e c t K e y a n y T y p e z b w N T n L X > < a : K e y > < K e y > C o l u m n s \ B i l l D a t e   ( Y e a r ) < / K e y > < / a : K e y > < a : V a l u e   i : t y p e = " M e a s u r e G r i d N o d e V i e w S t a t e " > < C o l u m n > 6 < / C o l u m n > < L a y e d O u t > t r u e < / L a y e d O u t > < / a : V a l u e > < / a : K e y V a l u e O f D i a g r a m O b j e c t K e y a n y T y p e z b w N T n L X > < a : K e y V a l u e O f D i a g r a m O b j e c t K e y a n y T y p e z b w N T n L X > < a : K e y > < K e y > C o l u m n s \ B i l l D a t e   ( Q u a r t e r ) < / K e y > < / a : K e y > < a : V a l u e   i : t y p e = " M e a s u r e G r i d N o d e V i e w S t a t e " > < C o l u m n > 7 < / C o l u m n > < L a y e d O u t > t r u e < / L a y e d O u t > < / a : V a l u e > < / a : K e y V a l u e O f D i a g r a m O b j e c t K e y a n y T y p e z b w N T n L X > < a : K e y V a l u e O f D i a g r a m O b j e c t K e y a n y T y p e z b w N T n L X > < a : K e y > < K e y > C o l u m n s \ B i l l D a t e   ( M o n t h   I n d e x ) < / K e y > < / a : K e y > < a : V a l u e   i : t y p e = " M e a s u r e G r i d N o d e V i e w S t a t e " > < C o l u m n > 8 < / C o l u m n > < L a y e d O u t > t r u e < / L a y e d O u t > < / a : V a l u e > < / a : K e y V a l u e O f D i a g r a m O b j e c t K e y a n y T y p e z b w N T n L X > < a : K e y V a l u e O f D i a g r a m O b j e c t K e y a n y T y p e z b w N T n L X > < a : K e y > < K e y > C o l u m n s \ B i l l D a t e   ( M o n t h ) < / K e y > < / a : K e y > < a : V a l u e   i : t y p e = " M e a s u r e G r i d N o d e V i e w S t a t e " > < C o l u m n > 9 < / C o l u m n > < L a y e d O u t > t r u e < / L a y e d O u t > < / a : V a l u e > < / a : K e y V a l u e O f D i a g r a m O b j e c t K e y a n y T y p e z b w N T n L X > < a : K e y V a l u e O f D i a g r a m O b j e c t K e y a n y T y p e z b w N T n L X > < a : K e y > < K e y > L i n k s \ & l t ; C o l u m n s \ S u m   o f   N e t   A m o u n t & g t ; - & l t ; M e a s u r e s \ N e t   A m o u n t & g t ; < / K e y > < / a : K e y > < a : V a l u e   i : t y p e = " M e a s u r e G r i d V i e w S t a t e I D i a g r a m L i n k " / > < / a : K e y V a l u e O f D i a g r a m O b j e c t K e y a n y T y p e z b w N T n L X > < a : K e y V a l u e O f D i a g r a m O b j e c t K e y a n y T y p e z b w N T n L X > < a : K e y > < K e y > L i n k s \ & l t ; C o l u m n s \ S u m   o f   N e t   A m o u n t & g t ; - & l t ; M e a s u r e s \ N e t   A m o u n t & g t ; \ C O L U M N < / K e y > < / a : K e y > < a : V a l u e   i : t y p e = " M e a s u r e G r i d V i e w S t a t e I D i a g r a m L i n k E n d p o i n t " / > < / a : K e y V a l u e O f D i a g r a m O b j e c t K e y a n y T y p e z b w N T n L X > < a : K e y V a l u e O f D i a g r a m O b j e c t K e y a n y T y p e z b w N T n L X > < a : K e y > < K e y > L i n k s \ & l t ; C o l u m n s \ S u m   o f   N e t   A m o u n t & g t ; - & l t ; M e a s u r e s \ N e t   A m o u n t & g t ; \ M E A S U R E < / K e y > < / a : K e y > < a : V a l u e   i : t y p e = " M e a s u r e G r i d V i e w S t a t e I D i a g r a m L i n k E n d p o i n t " / > < / a : K e y V a l u e O f D i a g r a m O b j e c t K e y a n y T y p e z b w N T n L X > < a : K e y V a l u e O f D i a g r a m O b j e c t K e y a n y T y p e z b w N T n L X > < a : K e y > < K e y > L i n k s \ & l t ; C o l u m n s \ S u m   o f   C G S T   5 % & g t ; - & l t ; M e a s u r e s \ C G S T   5 % & g t ; < / K e y > < / a : K e y > < a : V a l u e   i : t y p e = " M e a s u r e G r i d V i e w S t a t e I D i a g r a m L i n k " / > < / a : K e y V a l u e O f D i a g r a m O b j e c t K e y a n y T y p e z b w N T n L X > < a : K e y V a l u e O f D i a g r a m O b j e c t K e y a n y T y p e z b w N T n L X > < a : K e y > < K e y > L i n k s \ & l t ; C o l u m n s \ S u m   o f   C G S T   5 % & g t ; - & l t ; M e a s u r e s \ C G S T   5 % & g t ; \ C O L U M N < / K e y > < / a : K e y > < a : V a l u e   i : t y p e = " M e a s u r e G r i d V i e w S t a t e I D i a g r a m L i n k E n d p o i n t " / > < / a : K e y V a l u e O f D i a g r a m O b j e c t K e y a n y T y p e z b w N T n L X > < a : K e y V a l u e O f D i a g r a m O b j e c t K e y a n y T y p e z b w N T n L X > < a : K e y > < K e y > L i n k s \ & l t ; C o l u m n s \ S u m   o f   C G S T   5 % & g t ; - & l t ; M e a s u r e s \ C G S T   5 % & g t ; \ M E A S U R E < / K e y > < / a : K e y > < a : V a l u e   i : t y p e = " M e a s u r e G r i d V i e w S t a t e I D i a g r a m L i n k E n d p o i n t " / > < / a : K e y V a l u e O f D i a g r a m O b j e c t K e y a n y T y p e z b w N T n L X > < a : K e y V a l u e O f D i a g r a m O b j e c t K e y a n y T y p e z b w N T n L X > < a : K e y > < K e y > L i n k s \ & l t ; C o l u m n s \ S u m   o f   S G S T   5 % & g t ; - & l t ; M e a s u r e s \ S G S T   5 % & g t ; < / K e y > < / a : K e y > < a : V a l u e   i : t y p e = " M e a s u r e G r i d V i e w S t a t e I D i a g r a m L i n k " / > < / a : K e y V a l u e O f D i a g r a m O b j e c t K e y a n y T y p e z b w N T n L X > < a : K e y V a l u e O f D i a g r a m O b j e c t K e y a n y T y p e z b w N T n L X > < a : K e y > < K e y > L i n k s \ & l t ; C o l u m n s \ S u m   o f   S G S T   5 % & g t ; - & l t ; M e a s u r e s \ S G S T   5 % & g t ; \ C O L U M N < / K e y > < / a : K e y > < a : V a l u e   i : t y p e = " M e a s u r e G r i d V i e w S t a t e I D i a g r a m L i n k E n d p o i n t " / > < / a : K e y V a l u e O f D i a g r a m O b j e c t K e y a n y T y p e z b w N T n L X > < a : K e y V a l u e O f D i a g r a m O b j e c t K e y a n y T y p e z b w N T n L X > < a : K e y > < K e y > L i n k s \ & l t ; C o l u m n s \ S u m   o f   S G S T   5 % & g t ; - & l t ; M e a s u r e s \ S G S T   5 % & g t ; \ M E A S U R E < / K e y > < / a : K e y > < a : V a l u e   i : t y p e = " M e a s u r e G r i d V i e w S t a t e I D i a g r a m L i n k E n d p o i n t " / > < / a : K e y V a l u e O f D i a g r a m O b j e c t K e y a n y T y p e z b w N T n L X > < / V i e w S t a t e s > < / D i a g r a m M a n a g e r . S e r i a l i z a b l e D i a g r a m > < D i a g r a m M a n a g e r . S e r i a l i z a b l e D i a g r a m > < A d a p t e r   i : t y p e = " M e a s u r e D i a g r a m S a n d b o x A d a p t e r " > < T a b l e N a m e > T a b l e _ 1 _ _ 2 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 A m o u n t < / K e y > < / D i a g r a m O b j e c t K e y > < D i a g r a m O b j e c t K e y > < K e y > M e a s u r e s \ C o u n t   o f   A m o u n t \ T a g I n f o \ F o r m u l a < / K e y > < / D i a g r a m O b j e c t K e y > < D i a g r a m O b j e c t K e y > < K e y > M e a s u r e s \ C o u n t   o f   A m o u n t \ T a g I n f o \ V a l u e < / K e y > < / D i a g r a m O b j e c t K e y > < D i a g r a m O b j e c t K e y > < K e y > M e a s u r e s \ S u m   o f   R a t e < / K e y > < / D i a g r a m O b j e c t K e y > < D i a g r a m O b j e c t K e y > < K e y > M e a s u r e s \ S u m   o f   R a t e \ T a g I n f o \ F o r m u l a < / K e y > < / D i a g r a m O b j e c t K e y > < D i a g r a m O b j e c t K e y > < K e y > M e a s u r e s \ S u m   o f   R a t e \ T a g I n f o \ V a l u e < / K e y > < / D i a g r a m O b j e c t K e y > < D i a g r a m O b j e c t K e y > < K e y > C o l u m n s \ P r o d u c t < / K e y > < / D i a g r a m O b j e c t K e y > < D i a g r a m O b j e c t K e y > < K e y > C o l u m n s \ C o d e < / K e y > < / D i a g r a m O b j e c t K e y > < D i a g r a m O b j e c t K e y > < K e y > C o l u m n s \ R a t e < / K e y > < / D i a g r a m O b j e c t K e y > < D i a g r a m O b j e c t K e y > < K e y > C o l u m n s \ Q t y < / K e y > < / D i a g r a m O b j e c t K e y > < D i a g r a m O b j e c t K e y > < K e y > C o l u m n s \ A m o u n t < / K e y > < / D i a g r a m O b j e c t K e y > < D i a g r a m O b j e c t K e y > < K e y > C o l u m n s \ C o l u m n 1 < / 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 A m o u n t & g t ; - & l t ; M e a s u r e s \ A m o u n t & g t ; < / K e y > < / D i a g r a m O b j e c t K e y > < D i a g r a m O b j e c t K e y > < K e y > L i n k s \ & l t ; C o l u m n s \ C o u n t   o f   A m o u n t & g t ; - & l t ; M e a s u r e s \ A m o u n t & g t ; \ C O L U M N < / K e y > < / D i a g r a m O b j e c t K e y > < D i a g r a m O b j e c t K e y > < K e y > L i n k s \ & l t ; C o l u m n s \ C o u n t   o f   A m o u n t & g t ; - & l t ; M e a s u r e s \ A m o u n t & g t ; \ M E A S U R E < / K e y > < / D i a g r a m O b j e c t K e y > < D i a g r a m O b j e c t K e y > < K e y > L i n k s \ & l t ; C o l u m n s \ S u m   o f   R a t e & g t ; - & l t ; M e a s u r e s \ R a t e & g t ; < / K e y > < / D i a g r a m O b j e c t K e y > < D i a g r a m O b j e c t K e y > < K e y > L i n k s \ & l t ; C o l u m n s \ S u m   o f   R a t e & g t ; - & l t ; M e a s u r e s \ R a t e & g t ; \ C O L U M N < / K e y > < / D i a g r a m O b j e c t K e y > < D i a g r a m O b j e c t K e y > < K e y > L i n k s \ & l t ; C o l u m n s \ S u m   o f   R a t e & g t ; - & l t ; M e a s u r e s \ R a t e & g t ; \ M E A S U R E 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 A m o u n t < / K e y > < / a : K e y > < a : V a l u e   i : t y p e = " M e a s u r e G r i d N o d e V i e w S t a t e " > < C o l u m n > 3 < / C o l u m n > < L a y e d O u t > t r u e < / L a y e d O u t > < W a s U I I n v i s i b l e > t r u e < / W a s U I I n v i s i b l e > < / a : V a l u e > < / a : K e y V a l u e O f D i a g r a m O b j e c t K e y a n y T y p e z b w N T n L X > < a : K e y V a l u e O f D i a g r a m O b j e c t K e y a n y T y p e z b w N T n L X > < a : K e y > < K e y > M e a s u r e s \ C o u n t   o f   A m o u n t \ T a g I n f o \ F o r m u l a < / K e y > < / a : K e y > < a : V a l u e   i : t y p e = " M e a s u r e G r i d V i e w S t a t e I D i a g r a m T a g A d d i t i o n a l I n f o " / > < / a : K e y V a l u e O f D i a g r a m O b j e c t K e y a n y T y p e z b w N T n L X > < a : K e y V a l u e O f D i a g r a m O b j e c t K e y a n y T y p e z b w N T n L X > < a : K e y > < K e y > M e a s u r e s \ C o u n t   o f   A m o u n t \ T a g I n f o \ V a l u e < / K e y > < / a : K e y > < a : V a l u e   i : t y p e = " M e a s u r e G r i d V i e w S t a t e I D i a g r a m T a g A d d i t i o n a l I n f o " / > < / a : K e y V a l u e O f D i a g r a m O b j e c t K e y a n y T y p e z b w N T n L X > < a : K e y V a l u e O f D i a g r a m O b j e c t K e y a n y T y p e z b w N T n L X > < a : K e y > < K e y > M e a s u r e s \ S u m   o f   R a t e < / K e y > < / a : K e y > < a : V a l u e   i : t y p e = " M e a s u r e G r i d N o d e V i e w S t a t e " > < C o l u m n > 1 < / C o l u m n > < L a y e d O u t > t r u e < / L a y e d O u t > < W a s U I I n v i s i b l e > t r u e < / W a s U I I n v i s i b l e > < / a : V a l u e > < / a : K e y V a l u e O f D i a g r a m O b j e c t K e y a n y T y p e z b w N T n L X > < a : K e y V a l u e O f D i a g r a m O b j e c t K e y a n y T y p e z b w N T n L X > < a : K e y > < K e y > M e a s u r e s \ S u m   o f   R a t e \ T a g I n f o \ F o r m u l a < / K e y > < / a : K e y > < a : V a l u e   i : t y p e = " M e a s u r e G r i d V i e w S t a t e I D i a g r a m T a g A d d i t i o n a l I n f o " / > < / a : K e y V a l u e O f D i a g r a m O b j e c t K e y a n y T y p e z b w N T n L X > < a : K e y V a l u e O f D i a g r a m O b j e c t K e y a n y T y p e z b w N T n L X > < a : K e y > < K e y > M e a s u r e s \ S u m   o f   R a t e \ T a g I n f o \ V a l u e < / K e y > < / a : K e y > < a : V a l u e   i : t y p e = " M e a s u r e G r i d V i e w S t a t e I D i a g r a m T a g A d d i t i o n a l I n f o " / > < / a : K e y V a l u e O f D i a g r a m O b j e c t K e y a n y T y p e z b w N T n L X > < a : K e y V a l u e O f D i a g r a m O b j e c t K e y a n y T y p e z b w N T n L X > < a : K e y > < K e y > C o l u m n s \ P r o d u c t < / K e y > < / a : K e y > < a : V a l u e   i : t y p e = " M e a s u r e G r i d N o d e V i e w S t a t e " > < L a y e d O u t > t r u e < / L a y e d O u t > < / a : V a l u e > < / a : K e y V a l u e O f D i a g r a m O b j e c t K e y a n y T y p e z b w N T n L X > < a : K e y V a l u e O f D i a g r a m O b j e c t K e y a n y T y p e z b w N T n L X > < a : K e y > < K e y > C o l u m n s \ C o d e < / K e y > < / a : K e y > < a : V a l u e   i : t y p e = " M e a s u r e G r i d N o d e V i e w S t a t e " > < C o l u m n > 4 < / C o l u m n > < L a y e d O u t > t r u e < / L a y e d O u t > < / a : V a l u e > < / a : K e y V a l u e O f D i a g r a m O b j e c t K e y a n y T y p e z b w N T n L X > < a : K e y V a l u e O f D i a g r a m O b j e c t K e y a n y T y p e z b w N T n L X > < a : K e y > < K e y > C o l u m n s \ R a t e < / K e y > < / a : K e y > < a : V a l u e   i : t y p e = " M e a s u r e G r i d N o d e V i e w S t a t e " > < C o l u m n > 1 < / C o l u m n > < L a y e d O u t > t r u e < / L a y e d O u t > < / a : V a l u e > < / a : K e y V a l u e O f D i a g r a m O b j e c t K e y a n y T y p e z b w N T n L X > < a : K e y V a l u e O f D i a g r a m O b j e c t K e y a n y T y p e z b w N T n L X > < a : K e y > < K e y > C o l u m n s \ Q t y 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 C o l u m n s \ C o l u m n 1 < / K e y > < / a : K e y > < a : V a l u e   i : t y p e = " M e a s u r e G r i d N o d e V i e w S t a t e " > < C o l u m n > 5 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 A m o u n t & g t ; - & l t ; M e a s u r e s \ A m o u n t & g t ; < / K e y > < / a : K e y > < a : V a l u e   i : t y p e = " M e a s u r e G r i d V i e w S t a t e I D i a g r a m L i n k " / > < / a : K e y V a l u e O f D i a g r a m O b j e c t K e y a n y T y p e z b w N T n L X > < a : K e y V a l u e O f D i a g r a m O b j e c t K e y a n y T y p e z b w N T n L X > < a : K e y > < K e y > L i n k s \ & l t ; C o l u m n s \ C o u n t   o f   A m o u n t & g t ; - & l t ; M e a s u r e s \ A m o u n t & g t ; \ C O L U M N < / K e y > < / a : K e y > < a : V a l u e   i : t y p e = " M e a s u r e G r i d V i e w S t a t e I D i a g r a m L i n k E n d p o i n t " / > < / a : K e y V a l u e O f D i a g r a m O b j e c t K e y a n y T y p e z b w N T n L X > < a : K e y V a l u e O f D i a g r a m O b j e c t K e y a n y T y p e z b w N T n L X > < a : K e y > < K e y > L i n k s \ & l t ; C o l u m n s \ C o u n t   o f   A m o u n t & g t ; - & l t ; M e a s u r e s \ A m o u n t & g t ; \ M E A S U R E < / K e y > < / a : K e y > < a : V a l u e   i : t y p e = " M e a s u r e G r i d V i e w S t a t e I D i a g r a m L i n k E n d p o i n t " / > < / a : K e y V a l u e O f D i a g r a m O b j e c t K e y a n y T y p e z b w N T n L X > < a : K e y V a l u e O f D i a g r a m O b j e c t K e y a n y T y p e z b w N T n L X > < a : K e y > < K e y > L i n k s \ & l t ; C o l u m n s \ S u m   o f   R a t e & g t ; - & l t ; M e a s u r e s \ R a t e & g t ; < / K e y > < / a : K e y > < a : V a l u e   i : t y p e = " M e a s u r e G r i d V i e w S t a t e I D i a g r a m L i n k " / > < / a : K e y V a l u e O f D i a g r a m O b j e c t K e y a n y T y p e z b w N T n L X > < a : K e y V a l u e O f D i a g r a m O b j e c t K e y a n y T y p e z b w N T n L X > < a : K e y > < K e y > L i n k s \ & l t ; C o l u m n s \ S u m   o f   R a t e & g t ; - & l t ; M e a s u r e s \ R a t e & g t ; \ C O L U M N < / K e y > < / a : K e y > < a : V a l u e   i : t y p e = " M e a s u r e G r i d V i e w S t a t e I D i a g r a m L i n k E n d p o i n t " / > < / a : K e y V a l u e O f D i a g r a m O b j e c t K e y a n y T y p e z b w N T n L X > < a : K e y V a l u e O f D i a g r a m O b j e c t K e y a n y T y p e z b w N T n L X > < a : K e y > < K e y > L i n k s \ & l t ; C o l u m n s \ S u m   o f   R a t e & g t ; - & l t ; M e a s u r e s \ R a t e & g t ; \ M E A S U R E < / K e y > < / a : K e y > < a : V a l u e   i : t y p e = " M e a s u r e G r i d V i e w S t a t e I D i a g r a m L i n k E n d p o i n t " / > < / a : K e y V a l u e O f D i a g r a m O b j e c t K e y a n y T y p e z b w N T n L X > < / V i e w S t a t e s > < / D i a g r a m M a n a g e r . S e r i a l i z a b l e D i a g r a m > < D i a g r a m M a n a g e r . S e r i a l i z a b l e D i a g r a m > < A d a p t e r   i : t y p e = " M e a s u r e D i a g r a m S a n d b o x A d a p t e r " > < T a b l e N a m e > T a b l e 4 3 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 M R P   R a t e < / K e y > < / D i a g r a m O b j e c t K e y > < D i a g r a m O b j e c t K e y > < K e y > M e a s u r e s \ S u m   o f   M R P   R a t e \ T a g I n f o \ F o r m u l a < / K e y > < / D i a g r a m O b j e c t K e y > < D i a g r a m O b j e c t K e y > < K e y > M e a s u r e s \ S u m   o f   M R P   R a t e \ T a g I n f o \ V a l u e < / K e y > < / D i a g r a m O b j e c t K e y > < D i a g r a m O b j e c t K e y > < K e y > M e a s u r e s \ S u m   o f   U n i t   R a t e < / K e y > < / D i a g r a m O b j e c t K e y > < D i a g r a m O b j e c t K e y > < K e y > M e a s u r e s \ S u m   o f   U n i t   R a t e \ T a g I n f o \ F o r m u l a < / K e y > < / D i a g r a m O b j e c t K e y > < D i a g r a m O b j e c t K e y > < K e y > M e a s u r e s \ S u m   o f   U n i t   R a t e \ T a g I n f o \ V a l u e < / K e y > < / D i a g r a m O b j e c t K e y > < D i a g r a m O b j e c t K e y > < K e y > C o l u m n s \ P c o d e < / K e y > < / D i a g r a m O b j e c t K e y > < D i a g r a m O b j e c t K e y > < K e y > C o l u m n s \ P n a m e < / K e y > < / D i a g r a m O b j e c t K e y > < D i a g r a m O b j e c t K e y > < K e y > C o l u m n s \ C o d e < / K e y > < / D i a g r a m O b j e c t K e y > < D i a g r a m O b j e c t K e y > < K e y > C o l u m n s \ M R P   R a t e < / K e y > < / D i a g r a m O b j e c t K e y > < D i a g r a m O b j e c t K e y > < K e y > C o l u m n s \ U n i t   R a t e < / K e y > < / D i a g r a m O b j e c t K e y > < D i a g r a m O b j e c t K e y > < K e y > C o l u m n s \ C u r r e n t   S t o c k < / K e y > < / D i a g r a m O b j e c t K e y > < D i a g r a m O b j e c t K e y > < K e y > C o l u m n s \ p r o f i t   p e r c e n t a g e < / K e y > < / D i a g r a m O b j e c t K e y > < D i a g r a m O b j e c t K e y > < K e y > L i n k s \ & l t ; C o l u m n s \ S u m   o f   M R P   R a t e & g t ; - & l t ; M e a s u r e s \ M R P   R a t e & g t ; < / K e y > < / D i a g r a m O b j e c t K e y > < D i a g r a m O b j e c t K e y > < K e y > L i n k s \ & l t ; C o l u m n s \ S u m   o f   M R P   R a t e & g t ; - & l t ; M e a s u r e s \ M R P   R a t e & g t ; \ C O L U M N < / K e y > < / D i a g r a m O b j e c t K e y > < D i a g r a m O b j e c t K e y > < K e y > L i n k s \ & l t ; C o l u m n s \ S u m   o f   M R P   R a t e & g t ; - & l t ; M e a s u r e s \ M R P   R a t e & g t ; \ M E A S U R E < / K e y > < / D i a g r a m O b j e c t K e y > < D i a g r a m O b j e c t K e y > < K e y > L i n k s \ & l t ; C o l u m n s \ S u m   o f   U n i t   R a t e & g t ; - & l t ; M e a s u r e s \ U n i t   R a t e & g t ; < / K e y > < / D i a g r a m O b j e c t K e y > < D i a g r a m O b j e c t K e y > < K e y > L i n k s \ & l t ; C o l u m n s \ S u m   o f   U n i t   R a t e & g t ; - & l t ; M e a s u r e s \ U n i t   R a t e & g t ; \ C O L U M N < / K e y > < / D i a g r a m O b j e c t K e y > < D i a g r a m O b j e c t K e y > < K e y > L i n k s \ & l t ; C o l u m n s \ S u m   o f   U n i t   R a t e & g t ; - & l t ; M e a s u r e s \ U n i t   R a t e & g t ; \ M E A S U R E 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 M R P   R a t e < / K e y > < / a : K e y > < a : V a l u e   i : t y p e = " M e a s u r e G r i d N o d e V i e w S t a t e " > < C o l u m n > 2 < / C o l u m n > < L a y e d O u t > t r u e < / L a y e d O u t > < W a s U I I n v i s i b l e > t r u e < / W a s U I I n v i s i b l e > < / a : V a l u e > < / a : K e y V a l u e O f D i a g r a m O b j e c t K e y a n y T y p e z b w N T n L X > < a : K e y V a l u e O f D i a g r a m O b j e c t K e y a n y T y p e z b w N T n L X > < a : K e y > < K e y > M e a s u r e s \ S u m   o f   M R P   R a t e \ T a g I n f o \ F o r m u l a < / K e y > < / a : K e y > < a : V a l u e   i : t y p e = " M e a s u r e G r i d V i e w S t a t e I D i a g r a m T a g A d d i t i o n a l I n f o " / > < / a : K e y V a l u e O f D i a g r a m O b j e c t K e y a n y T y p e z b w N T n L X > < a : K e y V a l u e O f D i a g r a m O b j e c t K e y a n y T y p e z b w N T n L X > < a : K e y > < K e y > M e a s u r e s \ S u m   o f   M R P   R a t e \ T a g I n f o \ V a l u e < / K e y > < / a : K e y > < a : V a l u e   i : t y p e = " M e a s u r e G r i d V i e w S t a t e I D i a g r a m T a g A d d i t i o n a l I n f o " / > < / a : K e y V a l u e O f D i a g r a m O b j e c t K e y a n y T y p e z b w N T n L X > < a : K e y V a l u e O f D i a g r a m O b j e c t K e y a n y T y p e z b w N T n L X > < a : K e y > < K e y > M e a s u r e s \ S u m   o f   U n i t   R a t e < / K e y > < / a : K e y > < a : V a l u e   i : t y p e = " M e a s u r e G r i d N o d e V i e w S t a t e " > < C o l u m n > 3 < / C o l u m n > < L a y e d O u t > t r u e < / L a y e d O u t > < W a s U I I n v i s i b l e > t r u e < / W a s U I I n v i s i b l e > < / a : V a l u e > < / a : K e y V a l u e O f D i a g r a m O b j e c t K e y a n y T y p e z b w N T n L X > < a : K e y V a l u e O f D i a g r a m O b j e c t K e y a n y T y p e z b w N T n L X > < a : K e y > < K e y > M e a s u r e s \ S u m   o f   U n i t   R a t e \ T a g I n f o \ F o r m u l a < / K e y > < / a : K e y > < a : V a l u e   i : t y p e = " M e a s u r e G r i d V i e w S t a t e I D i a g r a m T a g A d d i t i o n a l I n f o " / > < / a : K e y V a l u e O f D i a g r a m O b j e c t K e y a n y T y p e z b w N T n L X > < a : K e y V a l u e O f D i a g r a m O b j e c t K e y a n y T y p e z b w N T n L X > < a : K e y > < K e y > M e a s u r e s \ S u m   o f   U n i t   R a t e \ T a g I n f o \ V a l u e < / K e y > < / a : K e y > < a : V a l u e   i : t y p e = " M e a s u r e G r i d V i e w S t a t e I D i a g r a m T a g A d d i t i o n a l I n f o " / > < / a : K e y V a l u e O f D i a g r a m O b j e c t K e y a n y T y p e z b w N T n L X > < a : K e y V a l u e O f D i a g r a m O b j e c t K e y a n y T y p e z b w N T n L X > < a : K e y > < K e y > C o l u m n s \ P c o d e < / K e y > < / a : K e y > < a : V a l u e   i : t y p e = " M e a s u r e G r i d N o d e V i e w S t a t e " > < L a y e d O u t > t r u e < / L a y e d O u t > < / a : V a l u e > < / a : K e y V a l u e O f D i a g r a m O b j e c t K e y a n y T y p e z b w N T n L X > < a : K e y V a l u e O f D i a g r a m O b j e c t K e y a n y T y p e z b w N T n L X > < a : K e y > < K e y > C o l u m n s \ P n a m e < / K e y > < / a : K e y > < a : V a l u e   i : t y p e = " M e a s u r e G r i d N o d e V i e w S t a t e " > < C o l u m n > 1 < / C o l u m n > < L a y e d O u t > t r u e < / L a y e d O u t > < / a : V a l u e > < / a : K e y V a l u e O f D i a g r a m O b j e c t K e y a n y T y p e z b w N T n L X > < a : K e y V a l u e O f D i a g r a m O b j e c t K e y a n y T y p e z b w N T n L X > < a : K e y > < K e y > C o l u m n s \ C o d e < / K e y > < / a : K e y > < a : V a l u e   i : t y p e = " M e a s u r e G r i d N o d e V i e w S t a t e " > < C o l u m n > 5 < / C o l u m n > < L a y e d O u t > t r u e < / L a y e d O u t > < / a : V a l u e > < / a : K e y V a l u e O f D i a g r a m O b j e c t K e y a n y T y p e z b w N T n L X > < a : K e y V a l u e O f D i a g r a m O b j e c t K e y a n y T y p e z b w N T n L X > < a : K e y > < K e y > C o l u m n s \ M R P   R a t e < / K e y > < / a : K e y > < a : V a l u e   i : t y p e = " M e a s u r e G r i d N o d e V i e w S t a t e " > < C o l u m n > 2 < / C o l u m n > < L a y e d O u t > t r u e < / L a y e d O u t > < / a : V a l u e > < / a : K e y V a l u e O f D i a g r a m O b j e c t K e y a n y T y p e z b w N T n L X > < a : K e y V a l u e O f D i a g r a m O b j e c t K e y a n y T y p e z b w N T n L X > < a : K e y > < K e y > C o l u m n s \ U n i t   R a t e < / K e y > < / a : K e y > < a : V a l u e   i : t y p e = " M e a s u r e G r i d N o d e V i e w S t a t e " > < C o l u m n > 3 < / C o l u m n > < L a y e d O u t > t r u e < / L a y e d O u t > < / a : V a l u e > < / a : K e y V a l u e O f D i a g r a m O b j e c t K e y a n y T y p e z b w N T n L X > < a : K e y V a l u e O f D i a g r a m O b j e c t K e y a n y T y p e z b w N T n L X > < a : K e y > < K e y > C o l u m n s \ C u r r e n t   S t o c k < / K e y > < / a : K e y > < a : V a l u e   i : t y p e = " M e a s u r e G r i d N o d e V i e w S t a t e " > < C o l u m n > 4 < / C o l u m n > < L a y e d O u t > t r u e < / L a y e d O u t > < / a : V a l u e > < / a : K e y V a l u e O f D i a g r a m O b j e c t K e y a n y T y p e z b w N T n L X > < a : K e y V a l u e O f D i a g r a m O b j e c t K e y a n y T y p e z b w N T n L X > < a : K e y > < K e y > C o l u m n s \ p r o f i t   p e r c e n t a g e < / K e y > < / a : K e y > < a : V a l u e   i : t y p e = " M e a s u r e G r i d N o d e V i e w S t a t e " > < C o l u m n > 6 < / C o l u m n > < L a y e d O u t > t r u e < / L a y e d O u t > < / a : V a l u e > < / a : K e y V a l u e O f D i a g r a m O b j e c t K e y a n y T y p e z b w N T n L X > < a : K e y V a l u e O f D i a g r a m O b j e c t K e y a n y T y p e z b w N T n L X > < a : K e y > < K e y > L i n k s \ & l t ; C o l u m n s \ S u m   o f   M R P   R a t e & g t ; - & l t ; M e a s u r e s \ M R P   R a t e & g t ; < / K e y > < / a : K e y > < a : V a l u e   i : t y p e = " M e a s u r e G r i d V i e w S t a t e I D i a g r a m L i n k " / > < / a : K e y V a l u e O f D i a g r a m O b j e c t K e y a n y T y p e z b w N T n L X > < a : K e y V a l u e O f D i a g r a m O b j e c t K e y a n y T y p e z b w N T n L X > < a : K e y > < K e y > L i n k s \ & l t ; C o l u m n s \ S u m   o f   M R P   R a t e & g t ; - & l t ; M e a s u r e s \ M R P   R a t e & g t ; \ C O L U M N < / K e y > < / a : K e y > < a : V a l u e   i : t y p e = " M e a s u r e G r i d V i e w S t a t e I D i a g r a m L i n k E n d p o i n t " / > < / a : K e y V a l u e O f D i a g r a m O b j e c t K e y a n y T y p e z b w N T n L X > < a : K e y V a l u e O f D i a g r a m O b j e c t K e y a n y T y p e z b w N T n L X > < a : K e y > < K e y > L i n k s \ & l t ; C o l u m n s \ S u m   o f   M R P   R a t e & g t ; - & l t ; M e a s u r e s \ M R P   R a t e & g t ; \ M E A S U R E < / K e y > < / a : K e y > < a : V a l u e   i : t y p e = " M e a s u r e G r i d V i e w S t a t e I D i a g r a m L i n k E n d p o i n t " / > < / a : K e y V a l u e O f D i a g r a m O b j e c t K e y a n y T y p e z b w N T n L X > < a : K e y V a l u e O f D i a g r a m O b j e c t K e y a n y T y p e z b w N T n L X > < a : K e y > < K e y > L i n k s \ & l t ; C o l u m n s \ S u m   o f   U n i t   R a t e & g t ; - & l t ; M e a s u r e s \ U n i t   R a t e & g t ; < / K e y > < / a : K e y > < a : V a l u e   i : t y p e = " M e a s u r e G r i d V i e w S t a t e I D i a g r a m L i n k " / > < / a : K e y V a l u e O f D i a g r a m O b j e c t K e y a n y T y p e z b w N T n L X > < a : K e y V a l u e O f D i a g r a m O b j e c t K e y a n y T y p e z b w N T n L X > < a : K e y > < K e y > L i n k s \ & l t ; C o l u m n s \ S u m   o f   U n i t   R a t e & g t ; - & l t ; M e a s u r e s \ U n i t   R a t e & g t ; \ C O L U M N < / K e y > < / a : K e y > < a : V a l u e   i : t y p e = " M e a s u r e G r i d V i e w S t a t e I D i a g r a m L i n k E n d p o i n t " / > < / a : K e y V a l u e O f D i a g r a m O b j e c t K e y a n y T y p e z b w N T n L X > < a : K e y V a l u e O f D i a g r a m O b j e c t K e y a n y T y p e z b w N T n L X > < a : K e y > < K e y > L i n k s \ & l t ; C o l u m n s \ S u m   o f   U n i t   R a t e & g t ; - & l t ; M e a s u r e s \ U n i t   R a t e & g t ; \ M E A S U R E 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 T a g s \ T a b l e s \ & l t ; T a b l e s \ C a s h & g t ; < / K e y > < / D i a g r a m O b j e c t K e y > < D i a g r a m O b j e c t K e y > < K e y > D y n a m i c   T a g s \ T a b l e s \ & l t ; T a b l e s \ T a b l e 4 3 & g t ; < / K e y > < / D i a g r a m O b j e c t K e y > < D i a g r a m O b j e c t K e y > < K e y > D y n a m i c   T a g s \ T a b l e s \ & l t ; T a b l e s \ T a b l e _ 1 _ _ 2 & g t ; < / K e y > < / D i a g r a m O b j e c t K e y > < D i a g r a m O b j e c t K e y > < K e y > D y n a m i c   T a g s \ T a b l e s \ & l t ; T a b l e s \ S h e e t 1 & g t ; < / K e y > < / D i a g r a m O b j e c t K e y > < D i a g r a m O b j e c t K e y > < K e y > D y n a m i c   T a g s \ T a b l e s \ & l t ; T a b l e s \ T a b l e 1   E x t e r n a l D a t a _ 1 & g t ; < / K e y > < / D i a g r a m O b j e c t K e y > < D i a g r a m O b j e c t K e y > < K e y > T a b l e s \ C a s h < / K e y > < / D i a g r a m O b j e c t K e y > < D i a g r a m O b j e c t K e y > < K e y > T a b l e s \ C a s h \ C o l u m n s \ B i l l   n o < / K e y > < / D i a g r a m O b j e c t K e y > < D i a g r a m O b j e c t K e y > < K e y > T a b l e s \ C a s h \ C o l u m n s \ B i l l   D a t e < / K e y > < / D i a g r a m O b j e c t K e y > < D i a g r a m O b j e c t K e y > < K e y > T a b l e s \ C a s h \ C o l u m n s \ N e t   a m o u n t < / K e y > < / D i a g r a m O b j e c t K e y > < D i a g r a m O b j e c t K e y > < K e y > T a b l e s \ C a s h \ C o l u m n s \ P a y m e n t   M o d e < / K e y > < / D i a g r a m O b j e c t K e y > < D i a g r a m O b j e c t K e y > < K e y > T a b l e s \ T a b l e 4 3 < / K e y > < / D i a g r a m O b j e c t K e y > < D i a g r a m O b j e c t K e y > < K e y > T a b l e s \ T a b l e 4 3 \ C o l u m n s \ P c o d e < / K e y > < / D i a g r a m O b j e c t K e y > < D i a g r a m O b j e c t K e y > < K e y > T a b l e s \ T a b l e 4 3 \ C o l u m n s \ P n a m e < / K e y > < / D i a g r a m O b j e c t K e y > < D i a g r a m O b j e c t K e y > < K e y > T a b l e s \ T a b l e 4 3 \ C o l u m n s \ C o d e < / K e y > < / D i a g r a m O b j e c t K e y > < D i a g r a m O b j e c t K e y > < K e y > T a b l e s \ T a b l e 4 3 \ C o l u m n s \ M R P   R a t e < / K e y > < / D i a g r a m O b j e c t K e y > < D i a g r a m O b j e c t K e y > < K e y > T a b l e s \ T a b l e 4 3 \ C o l u m n s \ U n i t   R a t e < / K e y > < / D i a g r a m O b j e c t K e y > < D i a g r a m O b j e c t K e y > < K e y > T a b l e s \ T a b l e 4 3 \ C o l u m n s \ C u r r e n t   S t o c k < / K e y > < / D i a g r a m O b j e c t K e y > < D i a g r a m O b j e c t K e y > < K e y > T a b l e s \ T a b l e 4 3 \ C o l u m n s \ p r o f i t   p e r c e n t a g e < / K e y > < / D i a g r a m O b j e c t K e y > < D i a g r a m O b j e c t K e y > < K e y > T a b l e s \ T a b l e 4 3 \ M e a s u r e s \ S u m   o f   M R P   R a t e < / K e y > < / D i a g r a m O b j e c t K e y > < D i a g r a m O b j e c t K e y > < K e y > T a b l e s \ T a b l e 4 3 \ S u m   o f   M R P   R a t e \ A d d i t i o n a l   I n f o \ I m p l i c i t   M e a s u r e < / K e y > < / D i a g r a m O b j e c t K e y > < D i a g r a m O b j e c t K e y > < K e y > T a b l e s \ T a b l e 4 3 \ M e a s u r e s \ S u m   o f   U n i t   R a t e < / K e y > < / D i a g r a m O b j e c t K e y > < D i a g r a m O b j e c t K e y > < K e y > T a b l e s \ T a b l e 4 3 \ S u m   o f   U n i t   R a t e \ A d d i t i o n a l   I n f o \ I m p l i c i t   M e a s u r e < / K e y > < / D i a g r a m O b j e c t K e y > < D i a g r a m O b j e c t K e y > < K e y > T a b l e s \ T a b l e 4 3 \ M e a s u r e s \ C o u n t   o f   M R P   R a t e < / K e y > < / D i a g r a m O b j e c t K e y > < D i a g r a m O b j e c t K e y > < K e y > T a b l e s \ T a b l e 4 3 \ C o u n t   o f   M R P   R a t e \ A d d i t i o n a l   I n f o \ I m p l i c i t   M e a s u r e < / K e y > < / D i a g r a m O b j e c t K e y > < D i a g r a m O b j e c t K e y > < K e y > T a b l e s \ T a b l e 4 3 \ M e a s u r e s \ M a x   o f   M R P   R a t e < / K e y > < / D i a g r a m O b j e c t K e y > < D i a g r a m O b j e c t K e y > < K e y > T a b l e s \ T a b l e 4 3 \ M a x   o f   M R P   R a t e \ A d d i t i o n a l   I n f o \ I m p l i c i t   M e a s u r e < / K e y > < / D i a g r a m O b j e c t K e y > < D i a g r a m O b j e c t K e y > < K e y > T a b l e s \ T a b l e 4 3 \ M e a s u r e s \ M i n   o f   M R P   R a t e < / K e y > < / D i a g r a m O b j e c t K e y > < D i a g r a m O b j e c t K e y > < K e y > T a b l e s \ T a b l e 4 3 \ M i n   o f   M R P   R a t e \ A d d i t i o n a l   I n f o \ I m p l i c i t   M e a s u r e < / K e y > < / D i a g r a m O b j e c t K e y > < D i a g r a m O b j e c t K e y > < K e y > T a b l e s \ T a b l e _ 1 _ _ 2 < / K e y > < / D i a g r a m O b j e c t K e y > < D i a g r a m O b j e c t K e y > < K e y > T a b l e s \ T a b l e _ 1 _ _ 2 \ C o l u m n s \ P r o d u c t < / K e y > < / D i a g r a m O b j e c t K e y > < D i a g r a m O b j e c t K e y > < K e y > T a b l e s \ T a b l e _ 1 _ _ 2 \ C o l u m n s \ C o d e < / K e y > < / D i a g r a m O b j e c t K e y > < D i a g r a m O b j e c t K e y > < K e y > T a b l e s \ T a b l e _ 1 _ _ 2 \ C o l u m n s \ R a t e < / K e y > < / D i a g r a m O b j e c t K e y > < D i a g r a m O b j e c t K e y > < K e y > T a b l e s \ T a b l e _ 1 _ _ 2 \ C o l u m n s \ Q t y < / K e y > < / D i a g r a m O b j e c t K e y > < D i a g r a m O b j e c t K e y > < K e y > T a b l e s \ T a b l e _ 1 _ _ 2 \ C o l u m n s \ A m o u n t < / K e y > < / D i a g r a m O b j e c t K e y > < D i a g r a m O b j e c t K e y > < K e y > T a b l e s \ T a b l e _ 1 _ _ 2 \ C o l u m n s \ C o l u m n 1 < / K e y > < / D i a g r a m O b j e c t K e y > < D i a g r a m O b j e c t K e y > < K e y > T a b l e s \ T a b l e _ 1 _ _ 2 \ M e a s u r e s \ S u m   o f   A m o u n t < / K e y > < / D i a g r a m O b j e c t K e y > < D i a g r a m O b j e c t K e y > < K e y > T a b l e s \ T a b l e _ 1 _ _ 2 \ S u m   o f   A m o u n t \ A d d i t i o n a l   I n f o \ I m p l i c i t   M e a s u r e < / K e y > < / D i a g r a m O b j e c t K e y > < D i a g r a m O b j e c t K e y > < K e y > T a b l e s \ T a b l e _ 1 _ _ 2 \ M e a s u r e s \ C o u n t   o f   A m o u n t < / K e y > < / D i a g r a m O b j e c t K e y > < D i a g r a m O b j e c t K e y > < K e y > T a b l e s \ T a b l e _ 1 _ _ 2 \ C o u n t   o f   A m o u n t \ A d d i t i o n a l   I n f o \ I m p l i c i t   M e a s u r e < / K e y > < / D i a g r a m O b j e c t K e y > < D i a g r a m O b j e c t K e y > < K e y > T a b l e s \ T a b l e _ 1 _ _ 2 \ M e a s u r e s \ S u m   o f   R a t e < / K e y > < / D i a g r a m O b j e c t K e y > < D i a g r a m O b j e c t K e y > < K e y > T a b l e s \ T a b l e _ 1 _ _ 2 \ S u m   o f   R a t e \ A d d i t i o n a l   I n f o \ I m p l i c i t   M e a s u r e < / K e y > < / D i a g r a m O b j e c t K e y > < D i a g r a m O b j e c t K e y > < K e y > T a b l e s \ T a b l e _ 1 _ _ 2 \ M e a s u r e s \ M a x   o f   A m o u n t < / K e y > < / D i a g r a m O b j e c t K e y > < D i a g r a m O b j e c t K e y > < K e y > T a b l e s \ T a b l e _ 1 _ _ 2 \ M a x   o f   A m o u n t \ A d d i t i o n a l   I n f o \ I m p l i c i t   M e a s u r e < / K e y > < / D i a g r a m O b j e c t K e y > < D i a g r a m O b j e c t K e y > < K e y > T a b l e s \ T a b l e _ 1 _ _ 2 \ M e a s u r e s \ M i n   o f   A m o u n t < / K e y > < / D i a g r a m O b j e c t K e y > < D i a g r a m O b j e c t K e y > < K e y > T a b l e s \ T a b l e _ 1 _ _ 2 \ M i n   o f   A m o u n t \ A d d i t i o n a l   I n f o \ I m p l i c i t   M e a s u r e < / K e y > < / D i a g r a m O b j e c t K e y > < D i a g r a m O b j e c t K e y > < K e y > T a b l e s \ T a b l e _ 1 _ _ 2 \ M e a s u r e s \ S u m   o f   Q t y < / K e y > < / D i a g r a m O b j e c t K e y > < D i a g r a m O b j e c t K e y > < K e y > T a b l e s \ T a b l e _ 1 _ _ 2 \ S u m   o f   Q t y \ A d d i t i o n a l   I n f o \ I m p l i c i t   M e a s u r e < / K e y > < / D i a g r a m O b j e c t K e y > < D i a g r a m O b j e c t K e y > < K e y > T a b l e s \ T a b l e _ 1 _ _ 2 \ M e a s u r e s \ C o u n t   o f   Q t y < / K e y > < / D i a g r a m O b j e c t K e y > < D i a g r a m O b j e c t K e y > < K e y > T a b l e s \ T a b l e _ 1 _ _ 2 \ C o u n t   o f   Q t y \ A d d i t i o n a l   I n f o \ I m p l i c i t   M e a s u r e < / K e y > < / D i a g r a m O b j e c t K e y > < D i a g r a m O b j e c t K e y > < K e y > T a b l e s \ S h e e t 1 < / K e y > < / D i a g r a m O b j e c t K e y > < D i a g r a m O b j e c t K e y > < K e y > T a b l e s \ S h e e t 1 \ C o l u m n s \ I n v   N o < / K e y > < / D i a g r a m O b j e c t K e y > < D i a g r a m O b j e c t K e y > < K e y > T a b l e s \ S h e e t 1 \ C o l u m n s \ I n v   D a t e < / K e y > < / D i a g r a m O b j e c t K e y > < D i a g r a m O b j e c t K e y > < K e y > T a b l e s \ S h e e t 1 \ C o l u m n s \ S u p p l i e r < / K e y > < / D i a g r a m O b j e c t K e y > < D i a g r a m O b j e c t K e y > < K e y > T a b l e s \ S h e e t 1 \ C o l u m n s \ A M T   0 % < / K e y > < / D i a g r a m O b j e c t K e y > < D i a g r a m O b j e c t K e y > < K e y > T a b l e s \ S h e e t 1 \ C o l u m n s \ A M T < / K e y > < / D i a g r a m O b j e c t K e y > < D i a g r a m O b j e c t K e y > < K e y > T a b l e s \ S h e e t 1 \ C o l u m n s \ C G S T   5 % < / K e y > < / D i a g r a m O b j e c t K e y > < D i a g r a m O b j e c t K e y > < K e y > T a b l e s \ S h e e t 1 \ C o l u m n s \ S G S T   5 % < / K e y > < / D i a g r a m O b j e c t K e y > < D i a g r a m O b j e c t K e y > < K e y > T a b l e s \ S h e e t 1 \ C o l u m n s \ I G S T   5 % < / K e y > < / D i a g r a m O b j e c t K e y > < D i a g r a m O b j e c t K e y > < K e y > T a b l e s \ S h e e t 1 \ C o l u m n s \ N e t   A m o u n t < / K e y > < / D i a g r a m O b j e c t K e y > < D i a g r a m O b j e c t K e y > < K e y > T a b l e s \ S h e e t 1 \ M e a s u r e s \ S u m   o f   N e t   A m o u n t   2 < / K e y > < / D i a g r a m O b j e c t K e y > < D i a g r a m O b j e c t K e y > < K e y > T a b l e s \ S h e e t 1 \ S u m   o f   N e t   A m o u n t   2 \ A d d i t i o n a l   I n f o \ I m p l i c i t   M e a s u r e < / K e y > < / D i a g r a m O b j e c t K e y > < D i a g r a m O b j e c t K e y > < K e y > T a b l e s \ T a b l e 1   E x t e r n a l D a t a _ 1 < / K e y > < / D i a g r a m O b j e c t K e y > < D i a g r a m O b j e c t K e y > < K e y > T a b l e s \ T a b l e 1   E x t e r n a l D a t a _ 1 \ C o l u m n s \ B i l l   N o < / K e y > < / D i a g r a m O b j e c t K e y > < D i a g r a m O b j e c t K e y > < K e y > T a b l e s \ T a b l e 1   E x t e r n a l D a t a _ 1 \ C o l u m n s \ B i l l D a t e < / K e y > < / D i a g r a m O b j e c t K e y > < D i a g r a m O b j e c t K e y > < K e y > T a b l e s \ T a b l e 1   E x t e r n a l D a t a _ 1 \ C o l u m n s \ A m t   5 % < / K e y > < / D i a g r a m O b j e c t K e y > < D i a g r a m O b j e c t K e y > < K e y > T a b l e s \ T a b l e 1   E x t e r n a l D a t a _ 1 \ C o l u m n s \ C G S T   5 % < / K e y > < / D i a g r a m O b j e c t K e y > < D i a g r a m O b j e c t K e y > < K e y > T a b l e s \ T a b l e 1   E x t e r n a l D a t a _ 1 \ C o l u m n s \ S G S T   5 % < / K e y > < / D i a g r a m O b j e c t K e y > < D i a g r a m O b j e c t K e y > < K e y > T a b l e s \ T a b l e 1   E x t e r n a l D a t a _ 1 \ C o l u m n s \ N e t   A m o u n t < / K e y > < / D i a g r a m O b j e c t K e y > < D i a g r a m O b j e c t K e y > < K e y > T a b l e s \ T a b l e 1   E x t e r n a l D a t a _ 1 \ C o l u m n s \ B i l l D a t e   ( Y e a r ) < / K e y > < / D i a g r a m O b j e c t K e y > < D i a g r a m O b j e c t K e y > < K e y > T a b l e s \ T a b l e 1   E x t e r n a l D a t a _ 1 \ C o l u m n s \ B i l l D a t e   ( Q u a r t e r ) < / K e y > < / D i a g r a m O b j e c t K e y > < D i a g r a m O b j e c t K e y > < K e y > T a b l e s \ T a b l e 1   E x t e r n a l D a t a _ 1 \ C o l u m n s \ B i l l D a t e   ( M o n t h   I n d e x ) < / K e y > < / D i a g r a m O b j e c t K e y > < D i a g r a m O b j e c t K e y > < K e y > T a b l e s \ T a b l e 1   E x t e r n a l D a t a _ 1 \ C o l u m n s \ B i l l D a t e   ( M o n t h ) < / K e y > < / D i a g r a m O b j e c t K e y > < D i a g r a m O b j e c t K e y > < K e y > T a b l e s \ T a b l e 1   E x t e r n a l D a t a _ 1 \ M e a s u r e s \ S u m   o f   N e t   A m o u n t < / K e y > < / D i a g r a m O b j e c t K e y > < D i a g r a m O b j e c t K e y > < K e y > T a b l e s \ T a b l e 1   E x t e r n a l D a t a _ 1 \ S u m   o f   N e t   A m o u n t \ A d d i t i o n a l   I n f o \ I m p l i c i t   M e a s u r e < / K e y > < / D i a g r a m O b j e c t K e y > < D i a g r a m O b j e c t K e y > < K e y > T a b l e s \ T a b l e 1   E x t e r n a l D a t a _ 1 \ M e a s u r e s \ S u m   o f   C G S T   5 % < / K e y > < / D i a g r a m O b j e c t K e y > < D i a g r a m O b j e c t K e y > < K e y > T a b l e s \ T a b l e 1   E x t e r n a l D a t a _ 1 \ S u m   o f   C G S T   5 % \ A d d i t i o n a l   I n f o \ I m p l i c i t   M e a s u r e < / K e y > < / D i a g r a m O b j e c t K e y > < D i a g r a m O b j e c t K e y > < K e y > T a b l e s \ T a b l e 1   E x t e r n a l D a t a _ 1 \ M e a s u r e s \ S u m   o f   S G S T   5 % < / K e y > < / D i a g r a m O b j e c t K e y > < D i a g r a m O b j e c t K e y > < K e y > T a b l e s \ T a b l e 1   E x t e r n a l D a t a _ 1 \ S u m   o f   S G S T   5 % \ A d d i t i o n a l   I n f o \ I m p l i c i t   M e a s u r e < / K e y > < / D i a g r a m O b j e c t K e y > < D i a g r a m O b j e c t K e y > < K e y > T a b l e s \ T a b l e 1   E x t e r n a l D a t a _ 1 \ M e a s u r e s \ C o u n t   o f   B i l l D a t e < / K e y > < / D i a g r a m O b j e c t K e y > < D i a g r a m O b j e c t K e y > < K e y > T a b l e s \ T a b l e 1   E x t e r n a l D a t a _ 1 \ C o u n t   o f   B i l l D a t e \ A d d i t i o n a l   I n f o \ I m p l i c i t   M e a s u r e < / K e y > < / D i a g r a m O b j e c t K e y > < D i a g r a m O b j e c t K e y > < K e y > R e l a t i o n s h i p s \ & l t ; T a b l e s \ C a s h \ C o l u m n s \ P a y m e n t   M o d e & g t ; - & l t ; T a b l e s \ T a b l e 4 3 \ C o l u m n s \ P c o d e & g t ; < / K e y > < / D i a g r a m O b j e c t K e y > < D i a g r a m O b j e c t K e y > < K e y > R e l a t i o n s h i p s \ & l t ; T a b l e s \ C a s h \ C o l u m n s \ P a y m e n t   M o d e & g t ; - & l t ; T a b l e s \ T a b l e 4 3 \ C o l u m n s \ P c o d e & g t ; \ F K < / K e y > < / D i a g r a m O b j e c t K e y > < D i a g r a m O b j e c t K e y > < K e y > R e l a t i o n s h i p s \ & l t ; T a b l e s \ C a s h \ C o l u m n s \ P a y m e n t   M o d e & g t ; - & l t ; T a b l e s \ T a b l e 4 3 \ C o l u m n s \ P c o d e & g t ; \ P K < / K e y > < / D i a g r a m O b j e c t K e y > < D i a g r a m O b j e c t K e y > < K e y > R e l a t i o n s h i p s \ & l t ; T a b l e s \ C a s h \ C o l u m n s \ P a y m e n t   M o d e & g t ; - & l t ; T a b l e s \ T a b l e 4 3 \ C o l u m n s \ P c o d e & g t ; \ C r o s s F i l t e r < / K e y > < / D i a g r a m O b j e c t K e y > < D i a g r a m O b j e c t K e y > < K e y > R e l a t i o n s h i p s \ & l t ; T a b l e s \ C a s h \ C o l u m n s \ B i l l   n o & g t ; - & l t ; T a b l e s \ T a b l e 1   E x t e r n a l D a t a _ 1 \ C o l u m n s \ B i l l   N o & g t ; < / K e y > < / D i a g r a m O b j e c t K e y > < D i a g r a m O b j e c t K e y > < K e y > R e l a t i o n s h i p s \ & l t ; T a b l e s \ C a s h \ C o l u m n s \ B i l l   n o & g t ; - & l t ; T a b l e s \ T a b l e 1   E x t e r n a l D a t a _ 1 \ C o l u m n s \ B i l l   N o & g t ; \ F K < / K e y > < / D i a g r a m O b j e c t K e y > < D i a g r a m O b j e c t K e y > < K e y > R e l a t i o n s h i p s \ & l t ; T a b l e s \ C a s h \ C o l u m n s \ B i l l   n o & g t ; - & l t ; T a b l e s \ T a b l e 1   E x t e r n a l D a t a _ 1 \ C o l u m n s \ B i l l   N o & g t ; \ P K < / K e y > < / D i a g r a m O b j e c t K e y > < D i a g r a m O b j e c t K e y > < K e y > R e l a t i o n s h i p s \ & l t ; T a b l e s \ C a s h \ C o l u m n s \ B i l l   n o & g t ; - & l t ; T a b l e s \ T a b l e 1   E x t e r n a l D a t a _ 1 \ C o l u m n s \ B i l l   N o & g t ; \ C r o s s F i l t e r < / K e y > < / D i a g r a m O b j e c t K e y > < D i a g r a m O b j e c t K e y > < K e y > R e l a t i o n s h i p s \ & l t ; T a b l e s \ T a b l e _ 1 _ _ 2 \ C o l u m n s \ R a t e & g t ; - & l t ; T a b l e s \ T a b l e 4 3 \ C o l u m n s \ P c o d e & g t ; < / K e y > < / D i a g r a m O b j e c t K e y > < D i a g r a m O b j e c t K e y > < K e y > R e l a t i o n s h i p s \ & l t ; T a b l e s \ T a b l e _ 1 _ _ 2 \ C o l u m n s \ R a t e & g t ; - & l t ; T a b l e s \ T a b l e 4 3 \ C o l u m n s \ P c o d e & g t ; \ F K < / K e y > < / D i a g r a m O b j e c t K e y > < D i a g r a m O b j e c t K e y > < K e y > R e l a t i o n s h i p s \ & l t ; T a b l e s \ T a b l e _ 1 _ _ 2 \ C o l u m n s \ R a t e & g t ; - & l t ; T a b l e s \ T a b l e 4 3 \ C o l u m n s \ P c o d e & g t ; \ P K < / K e y > < / D i a g r a m O b j e c t K e y > < D i a g r a m O b j e c t K e y > < K e y > R e l a t i o n s h i p s \ & l t ; T a b l e s \ T a b l e _ 1 _ _ 2 \ C o l u m n s \ R a t e & g t ; - & l t ; T a b l e s \ T a b l e 4 3 \ C o l u m n s \ P c o d e & g t ; \ C r o s s F i l t e r < / K e y > < / D i a g r a m O b j e c t K e y > < D i a g r a m O b j e c t K e y > < K e y > R e l a t i o n s h i p s \ & l t ; T a b l e s \ T a b l e 1   E x t e r n a l D a t a _ 1 \ C o l u m n s \ N e t   A m o u n t & g t ; - & l t ; T a b l e s \ S h e e t 1 \ C o l u m n s \ N e t   A m o u n t & g t ; < / K e y > < / D i a g r a m O b j e c t K e y > < D i a g r a m O b j e c t K e y > < K e y > R e l a t i o n s h i p s \ & l t ; T a b l e s \ T a b l e 1   E x t e r n a l D a t a _ 1 \ C o l u m n s \ N e t   A m o u n t & g t ; - & l t ; T a b l e s \ S h e e t 1 \ C o l u m n s \ N e t   A m o u n t & g t ; \ F K < / K e y > < / D i a g r a m O b j e c t K e y > < D i a g r a m O b j e c t K e y > < K e y > R e l a t i o n s h i p s \ & l t ; T a b l e s \ T a b l e 1   E x t e r n a l D a t a _ 1 \ C o l u m n s \ N e t   A m o u n t & g t ; - & l t ; T a b l e s \ S h e e t 1 \ C o l u m n s \ N e t   A m o u n t & g t ; \ P K < / K e y > < / D i a g r a m O b j e c t K e y > < D i a g r a m O b j e c t K e y > < K e y > R e l a t i o n s h i p s \ & l t ; T a b l e s \ T a b l e 1   E x t e r n a l D a t a _ 1 \ C o l u m n s \ N e t   A m o u n t & g t ; - & l t ; T a b l e s \ S h e e t 1 \ C o l u m n s \ N e t   A m o u n t & g t ; \ C r o s s F i l t e r < / K e y > < / D i a g r a m O b j e c t K e y > < / A l l K e y s > < S e l e c t e d K e y s > < D i a g r a m O b j e c t K e y > < K e y > T a b l e s \ T a b l e 4 3 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 1 9 . 8 0 0 0 0 0 0 0 0 0 0 0 0 6 8 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 T a g s \ T a b l e s \ & l t ; T a b l e s \ C a s h & g t ; < / K e y > < / a : K e y > < a : V a l u e   i : t y p e = " D i a g r a m D i s p l a y T a g V i e w S t a t e " > < I s N o t F i l t e r e d O u t > t r u e < / I s N o t F i l t e r e d O u t > < / a : V a l u e > < / a : K e y V a l u e O f D i a g r a m O b j e c t K e y a n y T y p e z b w N T n L X > < a : K e y V a l u e O f D i a g r a m O b j e c t K e y a n y T y p e z b w N T n L X > < a : K e y > < K e y > D y n a m i c   T a g s \ T a b l e s \ & l t ; T a b l e s \ T a b l e 4 3 & g t ; < / K e y > < / a : K e y > < a : V a l u e   i : t y p e = " D i a g r a m D i s p l a y T a g V i e w S t a t e " > < I s N o t F i l t e r e d O u t > t r u e < / I s N o t F i l t e r e d O u t > < / a : V a l u e > < / a : K e y V a l u e O f D i a g r a m O b j e c t K e y a n y T y p e z b w N T n L X > < a : K e y V a l u e O f D i a g r a m O b j e c t K e y a n y T y p e z b w N T n L X > < a : K e y > < K e y > D y n a m i c   T a g s \ T a b l e s \ & l t ; T a b l e s \ T a b l e _ 1 _ _ 2 & g t ; 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 T a g s \ T a b l e s \ & l t ; T a b l e s \ T a b l e 1   E x t e r n a l D a t a _ 1 & g t ; < / K e y > < / a : K e y > < a : V a l u e   i : t y p e = " D i a g r a m D i s p l a y T a g V i e w S t a t e " > < I s N o t F i l t e r e d O u t > t r u e < / I s N o t F i l t e r e d O u t > < / a : V a l u e > < / a : K e y V a l u e O f D i a g r a m O b j e c t K e y a n y T y p e z b w N T n L X > < a : K e y V a l u e O f D i a g r a m O b j e c t K e y a n y T y p e z b w N T n L X > < a : K e y > < K e y > T a b l e s \ C a s h < / K e y > < / a : K e y > < a : V a l u e   i : t y p e = " D i a g r a m D i s p l a y N o d e V i e w S t a t e " > < H e i g h t > 2 3 4 . 8 < / H e i g h t > < I s E x p a n d e d > t r u e < / I s E x p a n d e d > < L a y e d O u t > t r u e < / L a y e d O u t > < L e f t > 7 1 6 . 4 0 0 0 0 0 0 0 0 0 0 0 0 9 < / L e f t > < T a b I n d e x > 2 < / T a b I n d e x > < T o p > 5 6 . 4 0 0 0 0 0 0 0 0 0 0 0 0 0 6 < / T o p > < W i d t h > 2 0 0 < / W i d t h > < / a : V a l u e > < / a : K e y V a l u e O f D i a g r a m O b j e c t K e y a n y T y p e z b w N T n L X > < a : K e y V a l u e O f D i a g r a m O b j e c t K e y a n y T y p e z b w N T n L X > < a : K e y > < K e y > T a b l e s \ C a s h \ C o l u m n s \ B i l l   n o < / K e y > < / a : K e y > < a : V a l u e   i : t y p e = " D i a g r a m D i s p l a y N o d e V i e w S t a t e " > < H e i g h t > 1 5 0 < / H e i g h t > < I s E x p a n d e d > t r u e < / I s E x p a n d e d > < W i d t h > 2 0 0 < / W i d t h > < / a : V a l u e > < / a : K e y V a l u e O f D i a g r a m O b j e c t K e y a n y T y p e z b w N T n L X > < a : K e y V a l u e O f D i a g r a m O b j e c t K e y a n y T y p e z b w N T n L X > < a : K e y > < K e y > T a b l e s \ C a s h \ C o l u m n s \ B i l l   D a t e < / K e y > < / a : K e y > < a : V a l u e   i : t y p e = " D i a g r a m D i s p l a y N o d e V i e w S t a t e " > < H e i g h t > 1 5 0 < / H e i g h t > < I s E x p a n d e d > t r u e < / I s E x p a n d e d > < W i d t h > 2 0 0 < / W i d t h > < / a : V a l u e > < / a : K e y V a l u e O f D i a g r a m O b j e c t K e y a n y T y p e z b w N T n L X > < a : K e y V a l u e O f D i a g r a m O b j e c t K e y a n y T y p e z b w N T n L X > < a : K e y > < K e y > T a b l e s \ C a s h \ C o l u m n s \ N e t   a m o u n t < / K e y > < / a : K e y > < a : V a l u e   i : t y p e = " D i a g r a m D i s p l a y N o d e V i e w S t a t e " > < H e i g h t > 1 5 0 < / H e i g h t > < I s E x p a n d e d > t r u e < / I s E x p a n d e d > < W i d t h > 2 0 0 < / W i d t h > < / a : V a l u e > < / a : K e y V a l u e O f D i a g r a m O b j e c t K e y a n y T y p e z b w N T n L X > < a : K e y V a l u e O f D i a g r a m O b j e c t K e y a n y T y p e z b w N T n L X > < a : K e y > < K e y > T a b l e s \ C a s h \ C o l u m n s \ P a y m e n t   M o d e < / K e y > < / a : K e y > < a : V a l u e   i : t y p e = " D i a g r a m D i s p l a y N o d e V i e w S t a t e " > < H e i g h t > 1 5 0 < / H e i g h t > < I s E x p a n d e d > t r u e < / I s E x p a n d e d > < W i d t h > 2 0 0 < / W i d t h > < / a : V a l u e > < / a : K e y V a l u e O f D i a g r a m O b j e c t K e y a n y T y p e z b w N T n L X > < a : K e y V a l u e O f D i a g r a m O b j e c t K e y a n y T y p e z b w N T n L X > < a : K e y > < K e y > T a b l e s \ T a b l e 4 3 < / K e y > < / a : K e y > < a : V a l u e   i : t y p e = " D i a g r a m D i s p l a y N o d e V i e w S t a t e " > < H e i g h t > 2 4 4 . 3 9 9 9 9 9 9 9 9 9 9 9 9 8 < / H e i g h t > < I s E x p a n d e d > t r u e < / I s E x p a n d e d > < I s F o c u s e d > t r u e < / I s F o c u s e d > < L a y e d O u t > t r u e < / L a y e d O u t > < L e f t > 3 2 3 . 5 9 9 9 9 9 9 9 9 9 9 9 9 1 < / L e f t > < T a b I n d e x > 1 < / T a b I n d e x > < T o p > 2 1 . 2 0 0 0 0 0 0 0 0 0 0 0 0 4 5 < / T o p > < W i d t h > 2 0 0 < / W i d t h > < / a : V a l u e > < / a : K e y V a l u e O f D i a g r a m O b j e c t K e y a n y T y p e z b w N T n L X > < a : K e y V a l u e O f D i a g r a m O b j e c t K e y a n y T y p e z b w N T n L X > < a : K e y > < K e y > T a b l e s \ T a b l e 4 3 \ C o l u m n s \ P c o d e < / K e y > < / a : K e y > < a : V a l u e   i : t y p e = " D i a g r a m D i s p l a y N o d e V i e w S t a t e " > < H e i g h t > 1 5 0 < / H e i g h t > < I s E x p a n d e d > t r u e < / I s E x p a n d e d > < W i d t h > 2 0 0 < / W i d t h > < / a : V a l u e > < / a : K e y V a l u e O f D i a g r a m O b j e c t K e y a n y T y p e z b w N T n L X > < a : K e y V a l u e O f D i a g r a m O b j e c t K e y a n y T y p e z b w N T n L X > < a : K e y > < K e y > T a b l e s \ T a b l e 4 3 \ C o l u m n s \ P n a m e < / K e y > < / a : K e y > < a : V a l u e   i : t y p e = " D i a g r a m D i s p l a y N o d e V i e w S t a t e " > < H e i g h t > 1 5 0 < / H e i g h t > < I s E x p a n d e d > t r u e < / I s E x p a n d e d > < W i d t h > 2 0 0 < / W i d t h > < / a : V a l u e > < / a : K e y V a l u e O f D i a g r a m O b j e c t K e y a n y T y p e z b w N T n L X > < a : K e y V a l u e O f D i a g r a m O b j e c t K e y a n y T y p e z b w N T n L X > < a : K e y > < K e y > T a b l e s \ T a b l e 4 3 \ C o l u m n s \ C o d e < / K e y > < / a : K e y > < a : V a l u e   i : t y p e = " D i a g r a m D i s p l a y N o d e V i e w S t a t e " > < H e i g h t > 1 5 0 < / H e i g h t > < I s E x p a n d e d > t r u e < / I s E x p a n d e d > < W i d t h > 2 0 0 < / W i d t h > < / a : V a l u e > < / a : K e y V a l u e O f D i a g r a m O b j e c t K e y a n y T y p e z b w N T n L X > < a : K e y V a l u e O f D i a g r a m O b j e c t K e y a n y T y p e z b w N T n L X > < a : K e y > < K e y > T a b l e s \ T a b l e 4 3 \ C o l u m n s \ M R P   R a t e < / K e y > < / a : K e y > < a : V a l u e   i : t y p e = " D i a g r a m D i s p l a y N o d e V i e w S t a t e " > < H e i g h t > 1 5 0 < / H e i g h t > < I s E x p a n d e d > t r u e < / I s E x p a n d e d > < W i d t h > 2 0 0 < / W i d t h > < / a : V a l u e > < / a : K e y V a l u e O f D i a g r a m O b j e c t K e y a n y T y p e z b w N T n L X > < a : K e y V a l u e O f D i a g r a m O b j e c t K e y a n y T y p e z b w N T n L X > < a : K e y > < K e y > T a b l e s \ T a b l e 4 3 \ C o l u m n s \ U n i t   R a t e < / K e y > < / a : K e y > < a : V a l u e   i : t y p e = " D i a g r a m D i s p l a y N o d e V i e w S t a t e " > < H e i g h t > 1 5 0 < / H e i g h t > < I s E x p a n d e d > t r u e < / I s E x p a n d e d > < W i d t h > 2 0 0 < / W i d t h > < / a : V a l u e > < / a : K e y V a l u e O f D i a g r a m O b j e c t K e y a n y T y p e z b w N T n L X > < a : K e y V a l u e O f D i a g r a m O b j e c t K e y a n y T y p e z b w N T n L X > < a : K e y > < K e y > T a b l e s \ T a b l e 4 3 \ C o l u m n s \ C u r r e n t   S t o c k < / K e y > < / a : K e y > < a : V a l u e   i : t y p e = " D i a g r a m D i s p l a y N o d e V i e w S t a t e " > < H e i g h t > 1 5 0 < / H e i g h t > < I s E x p a n d e d > t r u e < / I s E x p a n d e d > < W i d t h > 2 0 0 < / W i d t h > < / a : V a l u e > < / a : K e y V a l u e O f D i a g r a m O b j e c t K e y a n y T y p e z b w N T n L X > < a : K e y V a l u e O f D i a g r a m O b j e c t K e y a n y T y p e z b w N T n L X > < a : K e y > < K e y > T a b l e s \ T a b l e 4 3 \ C o l u m n s \ p r o f i t   p e r c e n t a g e < / K e y > < / a : K e y > < a : V a l u e   i : t y p e = " D i a g r a m D i s p l a y N o d e V i e w S t a t e " > < H e i g h t > 1 5 0 < / H e i g h t > < I s E x p a n d e d > t r u e < / I s E x p a n d e d > < W i d t h > 2 0 0 < / W i d t h > < / a : V a l u e > < / a : K e y V a l u e O f D i a g r a m O b j e c t K e y a n y T y p e z b w N T n L X > < a : K e y V a l u e O f D i a g r a m O b j e c t K e y a n y T y p e z b w N T n L X > < a : K e y > < K e y > T a b l e s \ T a b l e 4 3 \ M e a s u r e s \ S u m   o f   M R P   R a t e < / K e y > < / a : K e y > < a : V a l u e   i : t y p e = " D i a g r a m D i s p l a y N o d e V i e w S t a t e " > < H e i g h t > 1 5 0 < / H e i g h t > < I s E x p a n d e d > t r u e < / I s E x p a n d e d > < W i d t h > 2 0 0 < / W i d t h > < / a : V a l u e > < / a : K e y V a l u e O f D i a g r a m O b j e c t K e y a n y T y p e z b w N T n L X > < a : K e y V a l u e O f D i a g r a m O b j e c t K e y a n y T y p e z b w N T n L X > < a : K e y > < K e y > T a b l e s \ T a b l e 4 3 \ S u m   o f   M R P   R a t e \ A d d i t i o n a l   I n f o \ I m p l i c i t   M e a s u r e < / K e y > < / a : K e y > < a : V a l u e   i : t y p e = " D i a g r a m D i s p l a y V i e w S t a t e I D i a g r a m T a g A d d i t i o n a l I n f o " / > < / a : K e y V a l u e O f D i a g r a m O b j e c t K e y a n y T y p e z b w N T n L X > < a : K e y V a l u e O f D i a g r a m O b j e c t K e y a n y T y p e z b w N T n L X > < a : K e y > < K e y > T a b l e s \ T a b l e 4 3 \ M e a s u r e s \ S u m   o f   U n i t   R a t e < / K e y > < / a : K e y > < a : V a l u e   i : t y p e = " D i a g r a m D i s p l a y N o d e V i e w S t a t e " > < H e i g h t > 1 5 0 < / H e i g h t > < I s E x p a n d e d > t r u e < / I s E x p a n d e d > < W i d t h > 2 0 0 < / W i d t h > < / a : V a l u e > < / a : K e y V a l u e O f D i a g r a m O b j e c t K e y a n y T y p e z b w N T n L X > < a : K e y V a l u e O f D i a g r a m O b j e c t K e y a n y T y p e z b w N T n L X > < a : K e y > < K e y > T a b l e s \ T a b l e 4 3 \ S u m   o f   U n i t   R a t e \ A d d i t i o n a l   I n f o \ I m p l i c i t   M e a s u r e < / K e y > < / a : K e y > < a : V a l u e   i : t y p e = " D i a g r a m D i s p l a y V i e w S t a t e I D i a g r a m T a g A d d i t i o n a l I n f o " / > < / a : K e y V a l u e O f D i a g r a m O b j e c t K e y a n y T y p e z b w N T n L X > < a : K e y V a l u e O f D i a g r a m O b j e c t K e y a n y T y p e z b w N T n L X > < a : K e y > < K e y > T a b l e s \ T a b l e 4 3 \ M e a s u r e s \ C o u n t   o f   M R P   R a t e < / K e y > < / a : K e y > < a : V a l u e   i : t y p e = " D i a g r a m D i s p l a y N o d e V i e w S t a t e " > < H e i g h t > 1 5 0 < / H e i g h t > < I s E x p a n d e d > t r u e < / I s E x p a n d e d > < W i d t h > 2 0 0 < / W i d t h > < / a : V a l u e > < / a : K e y V a l u e O f D i a g r a m O b j e c t K e y a n y T y p e z b w N T n L X > < a : K e y V a l u e O f D i a g r a m O b j e c t K e y a n y T y p e z b w N T n L X > < a : K e y > < K e y > T a b l e s \ T a b l e 4 3 \ C o u n t   o f   M R P   R a t e \ A d d i t i o n a l   I n f o \ I m p l i c i t   M e a s u r e < / K e y > < / a : K e y > < a : V a l u e   i : t y p e = " D i a g r a m D i s p l a y V i e w S t a t e I D i a g r a m T a g A d d i t i o n a l I n f o " / > < / a : K e y V a l u e O f D i a g r a m O b j e c t K e y a n y T y p e z b w N T n L X > < a : K e y V a l u e O f D i a g r a m O b j e c t K e y a n y T y p e z b w N T n L X > < a : K e y > < K e y > T a b l e s \ T a b l e 4 3 \ M e a s u r e s \ M a x   o f   M R P   R a t e < / K e y > < / a : K e y > < a : V a l u e   i : t y p e = " D i a g r a m D i s p l a y N o d e V i e w S t a t e " > < H e i g h t > 1 5 0 < / H e i g h t > < I s E x p a n d e d > t r u e < / I s E x p a n d e d > < W i d t h > 2 0 0 < / W i d t h > < / a : V a l u e > < / a : K e y V a l u e O f D i a g r a m O b j e c t K e y a n y T y p e z b w N T n L X > < a : K e y V a l u e O f D i a g r a m O b j e c t K e y a n y T y p e z b w N T n L X > < a : K e y > < K e y > T a b l e s \ T a b l e 4 3 \ M a x   o f   M R P   R a t e \ A d d i t i o n a l   I n f o \ I m p l i c i t   M e a s u r e < / K e y > < / a : K e y > < a : V a l u e   i : t y p e = " D i a g r a m D i s p l a y V i e w S t a t e I D i a g r a m T a g A d d i t i o n a l I n f o " / > < / a : K e y V a l u e O f D i a g r a m O b j e c t K e y a n y T y p e z b w N T n L X > < a : K e y V a l u e O f D i a g r a m O b j e c t K e y a n y T y p e z b w N T n L X > < a : K e y > < K e y > T a b l e s \ T a b l e 4 3 \ M e a s u r e s \ M i n   o f   M R P   R a t e < / K e y > < / a : K e y > < a : V a l u e   i : t y p e = " D i a g r a m D i s p l a y N o d e V i e w S t a t e " > < H e i g h t > 1 5 0 < / H e i g h t > < I s E x p a n d e d > t r u e < / I s E x p a n d e d > < W i d t h > 2 0 0 < / W i d t h > < / a : V a l u e > < / a : K e y V a l u e O f D i a g r a m O b j e c t K e y a n y T y p e z b w N T n L X > < a : K e y V a l u e O f D i a g r a m O b j e c t K e y a n y T y p e z b w N T n L X > < a : K e y > < K e y > T a b l e s \ T a b l e 4 3 \ M i n   o f   M R P   R a t e \ A d d i t i o n a l   I n f o \ I m p l i c i t   M e a s u r e < / K e y > < / a : K e y > < a : V a l u e   i : t y p e = " D i a g r a m D i s p l a y V i e w S t a t e I D i a g r a m T a g A d d i t i o n a l I n f o " / > < / a : K e y V a l u e O f D i a g r a m O b j e c t K e y a n y T y p e z b w N T n L X > < a : K e y V a l u e O f D i a g r a m O b j e c t K e y a n y T y p e z b w N T n L X > < a : K e y > < K e y > T a b l e s \ T a b l e _ 1 _ _ 2 < / K e y > < / a : K e y > < a : V a l u e   i : t y p e = " D i a g r a m D i s p l a y N o d e V i e w S t a t e " > < H e i g h t > 2 1 0 . 8 < / H e i g h t > < I s E x p a n d e d > t r u e < / I s E x p a n d e d > < L a y e d O u t > t r u e < / L a y e d O u t > < W i d t h > 2 0 0 < / W i d t h > < / a : V a l u e > < / a : K e y V a l u e O f D i a g r a m O b j e c t K e y a n y T y p e z b w N T n L X > < a : K e y V a l u e O f D i a g r a m O b j e c t K e y a n y T y p e z b w N T n L X > < a : K e y > < K e y > T a b l e s \ T a b l e _ 1 _ _ 2 \ C o l u m n s \ P r o d u c t < / K e y > < / a : K e y > < a : V a l u e   i : t y p e = " D i a g r a m D i s p l a y N o d e V i e w S t a t e " > < H e i g h t > 1 5 0 < / H e i g h t > < I s E x p a n d e d > t r u e < / I s E x p a n d e d > < W i d t h > 2 0 0 < / W i d t h > < / a : V a l u e > < / a : K e y V a l u e O f D i a g r a m O b j e c t K e y a n y T y p e z b w N T n L X > < a : K e y V a l u e O f D i a g r a m O b j e c t K e y a n y T y p e z b w N T n L X > < a : K e y > < K e y > T a b l e s \ T a b l e _ 1 _ _ 2 \ C o l u m n s \ C o d e < / K e y > < / a : K e y > < a : V a l u e   i : t y p e = " D i a g r a m D i s p l a y N o d e V i e w S t a t e " > < H e i g h t > 1 5 0 < / H e i g h t > < I s E x p a n d e d > t r u e < / I s E x p a n d e d > < W i d t h > 2 0 0 < / W i d t h > < / a : V a l u e > < / a : K e y V a l u e O f D i a g r a m O b j e c t K e y a n y T y p e z b w N T n L X > < a : K e y V a l u e O f D i a g r a m O b j e c t K e y a n y T y p e z b w N T n L X > < a : K e y > < K e y > T a b l e s \ T a b l e _ 1 _ _ 2 \ C o l u m n s \ R a t e < / K e y > < / a : K e y > < a : V a l u e   i : t y p e = " D i a g r a m D i s p l a y N o d e V i e w S t a t e " > < H e i g h t > 1 5 0 < / H e i g h t > < I s E x p a n d e d > t r u e < / I s E x p a n d e d > < W i d t h > 2 0 0 < / W i d t h > < / a : V a l u e > < / a : K e y V a l u e O f D i a g r a m O b j e c t K e y a n y T y p e z b w N T n L X > < a : K e y V a l u e O f D i a g r a m O b j e c t K e y a n y T y p e z b w N T n L X > < a : K e y > < K e y > T a b l e s \ T a b l e _ 1 _ _ 2 \ C o l u m n s \ Q t y < / K e y > < / a : K e y > < a : V a l u e   i : t y p e = " D i a g r a m D i s p l a y N o d e V i e w S t a t e " > < H e i g h t > 1 5 0 < / H e i g h t > < I s E x p a n d e d > t r u e < / I s E x p a n d e d > < W i d t h > 2 0 0 < / W i d t h > < / a : V a l u e > < / a : K e y V a l u e O f D i a g r a m O b j e c t K e y a n y T y p e z b w N T n L X > < a : K e y V a l u e O f D i a g r a m O b j e c t K e y a n y T y p e z b w N T n L X > < a : K e y > < K e y > T a b l e s \ T a b l e _ 1 _ _ 2 \ C o l u m n s \ A m o u n t < / K e y > < / a : K e y > < a : V a l u e   i : t y p e = " D i a g r a m D i s p l a y N o d e V i e w S t a t e " > < H e i g h t > 1 5 0 < / H e i g h t > < I s E x p a n d e d > t r u e < / I s E x p a n d e d > < W i d t h > 2 0 0 < / W i d t h > < / a : V a l u e > < / a : K e y V a l u e O f D i a g r a m O b j e c t K e y a n y T y p e z b w N T n L X > < a : K e y V a l u e O f D i a g r a m O b j e c t K e y a n y T y p e z b w N T n L X > < a : K e y > < K e y > T a b l e s \ T a b l e _ 1 _ _ 2 \ C o l u m n s \ C o l u m n 1 < / K e y > < / a : K e y > < a : V a l u e   i : t y p e = " D i a g r a m D i s p l a y N o d e V i e w S t a t e " > < H e i g h t > 1 5 0 < / H e i g h t > < I s E x p a n d e d > t r u e < / I s E x p a n d e d > < W i d t h > 2 0 0 < / W i d t h > < / a : V a l u e > < / a : K e y V a l u e O f D i a g r a m O b j e c t K e y a n y T y p e z b w N T n L X > < a : K e y V a l u e O f D i a g r a m O b j e c t K e y a n y T y p e z b w N T n L X > < a : K e y > < K e y > T a b l e s \ T a b l e _ 1 _ _ 2 \ M e a s u r e s \ S u m   o f   A m o u n t < / K e y > < / a : K e y > < a : V a l u e   i : t y p e = " D i a g r a m D i s p l a y N o d e V i e w S t a t e " > < H e i g h t > 1 5 0 < / H e i g h t > < I s E x p a n d e d > t r u e < / I s E x p a n d e d > < W i d t h > 2 0 0 < / W i d t h > < / a : V a l u e > < / a : K e y V a l u e O f D i a g r a m O b j e c t K e y a n y T y p e z b w N T n L X > < a : K e y V a l u e O f D i a g r a m O b j e c t K e y a n y T y p e z b w N T n L X > < a : K e y > < K e y > T a b l e s \ T a b l e _ 1 _ _ 2 \ S u m   o f   A m o u n t \ A d d i t i o n a l   I n f o \ I m p l i c i t   M e a s u r e < / K e y > < / a : K e y > < a : V a l u e   i : t y p e = " D i a g r a m D i s p l a y V i e w S t a t e I D i a g r a m T a g A d d i t i o n a l I n f o " / > < / a : K e y V a l u e O f D i a g r a m O b j e c t K e y a n y T y p e z b w N T n L X > < a : K e y V a l u e O f D i a g r a m O b j e c t K e y a n y T y p e z b w N T n L X > < a : K e y > < K e y > T a b l e s \ T a b l e _ 1 _ _ 2 \ M e a s u r e s \ C o u n t   o f   A m o u n t < / K e y > < / a : K e y > < a : V a l u e   i : t y p e = " D i a g r a m D i s p l a y N o d e V i e w S t a t e " > < H e i g h t > 1 5 0 < / H e i g h t > < I s E x p a n d e d > t r u e < / I s E x p a n d e d > < W i d t h > 2 0 0 < / W i d t h > < / a : V a l u e > < / a : K e y V a l u e O f D i a g r a m O b j e c t K e y a n y T y p e z b w N T n L X > < a : K e y V a l u e O f D i a g r a m O b j e c t K e y a n y T y p e z b w N T n L X > < a : K e y > < K e y > T a b l e s \ T a b l e _ 1 _ _ 2 \ C o u n t   o f   A m o u n t \ A d d i t i o n a l   I n f o \ I m p l i c i t   M e a s u r e < / K e y > < / a : K e y > < a : V a l u e   i : t y p e = " D i a g r a m D i s p l a y V i e w S t a t e I D i a g r a m T a g A d d i t i o n a l I n f o " / > < / a : K e y V a l u e O f D i a g r a m O b j e c t K e y a n y T y p e z b w N T n L X > < a : K e y V a l u e O f D i a g r a m O b j e c t K e y a n y T y p e z b w N T n L X > < a : K e y > < K e y > T a b l e s \ T a b l e _ 1 _ _ 2 \ M e a s u r e s \ S u m   o f   R a t e < / K e y > < / a : K e y > < a : V a l u e   i : t y p e = " D i a g r a m D i s p l a y N o d e V i e w S t a t e " > < H e i g h t > 1 5 0 < / H e i g h t > < I s E x p a n d e d > t r u e < / I s E x p a n d e d > < W i d t h > 2 0 0 < / W i d t h > < / a : V a l u e > < / a : K e y V a l u e O f D i a g r a m O b j e c t K e y a n y T y p e z b w N T n L X > < a : K e y V a l u e O f D i a g r a m O b j e c t K e y a n y T y p e z b w N T n L X > < a : K e y > < K e y > T a b l e s \ T a b l e _ 1 _ _ 2 \ S u m   o f   R a t e \ A d d i t i o n a l   I n f o \ I m p l i c i t   M e a s u r e < / K e y > < / a : K e y > < a : V a l u e   i : t y p e = " D i a g r a m D i s p l a y V i e w S t a t e I D i a g r a m T a g A d d i t i o n a l I n f o " / > < / a : K e y V a l u e O f D i a g r a m O b j e c t K e y a n y T y p e z b w N T n L X > < a : K e y V a l u e O f D i a g r a m O b j e c t K e y a n y T y p e z b w N T n L X > < a : K e y > < K e y > T a b l e s \ T a b l e _ 1 _ _ 2 \ M e a s u r e s \ M a x   o f   A m o u n t < / K e y > < / a : K e y > < a : V a l u e   i : t y p e = " D i a g r a m D i s p l a y N o d e V i e w S t a t e " > < H e i g h t > 1 5 0 < / H e i g h t > < I s E x p a n d e d > t r u e < / I s E x p a n d e d > < W i d t h > 2 0 0 < / W i d t h > < / a : V a l u e > < / a : K e y V a l u e O f D i a g r a m O b j e c t K e y a n y T y p e z b w N T n L X > < a : K e y V a l u e O f D i a g r a m O b j e c t K e y a n y T y p e z b w N T n L X > < a : K e y > < K e y > T a b l e s \ T a b l e _ 1 _ _ 2 \ M a x   o f   A m o u n t \ A d d i t i o n a l   I n f o \ I m p l i c i t   M e a s u r e < / K e y > < / a : K e y > < a : V a l u e   i : t y p e = " D i a g r a m D i s p l a y V i e w S t a t e I D i a g r a m T a g A d d i t i o n a l I n f o " / > < / a : K e y V a l u e O f D i a g r a m O b j e c t K e y a n y T y p e z b w N T n L X > < a : K e y V a l u e O f D i a g r a m O b j e c t K e y a n y T y p e z b w N T n L X > < a : K e y > < K e y > T a b l e s \ T a b l e _ 1 _ _ 2 \ M e a s u r e s \ M i n   o f   A m o u n t < / K e y > < / a : K e y > < a : V a l u e   i : t y p e = " D i a g r a m D i s p l a y N o d e V i e w S t a t e " > < H e i g h t > 1 5 0 < / H e i g h t > < I s E x p a n d e d > t r u e < / I s E x p a n d e d > < W i d t h > 2 0 0 < / W i d t h > < / a : V a l u e > < / a : K e y V a l u e O f D i a g r a m O b j e c t K e y a n y T y p e z b w N T n L X > < a : K e y V a l u e O f D i a g r a m O b j e c t K e y a n y T y p e z b w N T n L X > < a : K e y > < K e y > T a b l e s \ T a b l e _ 1 _ _ 2 \ M i n   o f   A m o u n t \ A d d i t i o n a l   I n f o \ I m p l i c i t   M e a s u r e < / K e y > < / a : K e y > < a : V a l u e   i : t y p e = " D i a g r a m D i s p l a y V i e w S t a t e I D i a g r a m T a g A d d i t i o n a l I n f o " / > < / a : K e y V a l u e O f D i a g r a m O b j e c t K e y a n y T y p e z b w N T n L X > < a : K e y V a l u e O f D i a g r a m O b j e c t K e y a n y T y p e z b w N T n L X > < a : K e y > < K e y > T a b l e s \ T a b l e _ 1 _ _ 2 \ M e a s u r e s \ S u m   o f   Q t y < / K e y > < / a : K e y > < a : V a l u e   i : t y p e = " D i a g r a m D i s p l a y N o d e V i e w S t a t e " > < H e i g h t > 1 5 0 < / H e i g h t > < I s E x p a n d e d > t r u e < / I s E x p a n d e d > < W i d t h > 2 0 0 < / W i d t h > < / a : V a l u e > < / a : K e y V a l u e O f D i a g r a m O b j e c t K e y a n y T y p e z b w N T n L X > < a : K e y V a l u e O f D i a g r a m O b j e c t K e y a n y T y p e z b w N T n L X > < a : K e y > < K e y > T a b l e s \ T a b l e _ 1 _ _ 2 \ S u m   o f   Q t y \ A d d i t i o n a l   I n f o \ I m p l i c i t   M e a s u r e < / K e y > < / a : K e y > < a : V a l u e   i : t y p e = " D i a g r a m D i s p l a y V i e w S t a t e I D i a g r a m T a g A d d i t i o n a l I n f o " / > < / a : K e y V a l u e O f D i a g r a m O b j e c t K e y a n y T y p e z b w N T n L X > < a : K e y V a l u e O f D i a g r a m O b j e c t K e y a n y T y p e z b w N T n L X > < a : K e y > < K e y > T a b l e s \ T a b l e _ 1 _ _ 2 \ M e a s u r e s \ C o u n t   o f   Q t y < / K e y > < / a : K e y > < a : V a l u e   i : t y p e = " D i a g r a m D i s p l a y N o d e V i e w S t a t e " > < H e i g h t > 1 5 0 < / H e i g h t > < I s E x p a n d e d > t r u e < / I s E x p a n d e d > < W i d t h > 2 0 0 < / W i d t h > < / a : V a l u e > < / a : K e y V a l u e O f D i a g r a m O b j e c t K e y a n y T y p e z b w N T n L X > < a : K e y V a l u e O f D i a g r a m O b j e c t K e y a n y T y p e z b w N T n L X > < a : K e y > < K e y > T a b l e s \ T a b l e _ 1 _ _ 2 \ C o u n t   o f   Q t y \ A d d i t i o n a l   I n f o \ I m p l i c i t   M e a s u r e < / K e y > < / a : K e y > < a : V a l u e   i : t y p e = " D i a g r a m D i s p l a y V i e w S t a t e I D i a g r a m T a g A d d i t i o n a l I n f o " / > < / a : K e y V a l u e O f D i a g r a m O b j e c t K e y a n y T y p e z b w N T n L X > < a : K e y V a l u e O f D i a g r a m O b j e c t K e y a n y T y p e z b w N T n L X > < a : K e y > < K e y > T a b l e s \ S h e e t 1 < / K e y > < / a : K e y > < a : V a l u e   i : t y p e = " D i a g r a m D i s p l a y N o d e V i e w S t a t e " > < H e i g h t > 2 7 2 . 8 0 0 0 0 0 0 0 0 0 0 0 1 3 < / H e i g h t > < I s E x p a n d e d > t r u e < / I s E x p a n d e d > < L a y e d O u t > t r u e < / L a y e d O u t > < L e f t > 8 3 8 . 8 0 0 0 0 0 0 0 0 0 0 0 1 8 < / L e f t > < T a b I n d e x > 4 < / T a b I n d e x > < T o p > 3 4 0 . 6 < / T o p > < W i d t h > 2 0 0 < / W i d t h > < / a : V a l u e > < / a : K e y V a l u e O f D i a g r a m O b j e c t K e y a n y T y p e z b w N T n L X > < a : K e y V a l u e O f D i a g r a m O b j e c t K e y a n y T y p e z b w N T n L X > < a : K e y > < K e y > T a b l e s \ S h e e t 1 \ C o l u m n s \ I n v   N o < / K e y > < / a : K e y > < a : V a l u e   i : t y p e = " D i a g r a m D i s p l a y N o d e V i e w S t a t e " > < H e i g h t > 1 5 0 < / H e i g h t > < I s E x p a n d e d > t r u e < / I s E x p a n d e d > < W i d t h > 2 0 0 < / W i d t h > < / a : V a l u e > < / a : K e y V a l u e O f D i a g r a m O b j e c t K e y a n y T y p e z b w N T n L X > < a : K e y V a l u e O f D i a g r a m O b j e c t K e y a n y T y p e z b w N T n L X > < a : K e y > < K e y > T a b l e s \ S h e e t 1 \ C o l u m n s \ I n v   D a t e < / K e y > < / a : K e y > < a : V a l u e   i : t y p e = " D i a g r a m D i s p l a y N o d e V i e w S t a t e " > < H e i g h t > 1 5 0 < / H e i g h t > < I s E x p a n d e d > t r u e < / I s E x p a n d e d > < W i d t h > 2 0 0 < / W i d t h > < / a : V a l u e > < / a : K e y V a l u e O f D i a g r a m O b j e c t K e y a n y T y p e z b w N T n L X > < a : K e y V a l u e O f D i a g r a m O b j e c t K e y a n y T y p e z b w N T n L X > < a : K e y > < K e y > T a b l e s \ S h e e t 1 \ C o l u m n s \ S u p p l i e r < / K e y > < / a : K e y > < a : V a l u e   i : t y p e = " D i a g r a m D i s p l a y N o d e V i e w S t a t e " > < H e i g h t > 1 5 0 < / H e i g h t > < I s E x p a n d e d > t r u e < / I s E x p a n d e d > < W i d t h > 2 0 0 < / W i d t h > < / a : V a l u e > < / a : K e y V a l u e O f D i a g r a m O b j e c t K e y a n y T y p e z b w N T n L X > < a : K e y V a l u e O f D i a g r a m O b j e c t K e y a n y T y p e z b w N T n L X > < a : K e y > < K e y > T a b l e s \ S h e e t 1 \ C o l u m n s \ A M T   0 % < / K e y > < / a : K e y > < a : V a l u e   i : t y p e = " D i a g r a m D i s p l a y N o d e V i e w S t a t e " > < H e i g h t > 1 5 0 < / H e i g h t > < I s E x p a n d e d > t r u e < / I s E x p a n d e d > < W i d t h > 2 0 0 < / W i d t h > < / a : V a l u e > < / a : K e y V a l u e O f D i a g r a m O b j e c t K e y a n y T y p e z b w N T n L X > < a : K e y V a l u e O f D i a g r a m O b j e c t K e y a n y T y p e z b w N T n L X > < a : K e y > < K e y > T a b l e s \ S h e e t 1 \ C o l u m n s \ A M T < / K e y > < / a : K e y > < a : V a l u e   i : t y p e = " D i a g r a m D i s p l a y N o d e V i e w S t a t e " > < H e i g h t > 1 5 0 < / H e i g h t > < I s E x p a n d e d > t r u e < / I s E x p a n d e d > < W i d t h > 2 0 0 < / W i d t h > < / a : V a l u e > < / a : K e y V a l u e O f D i a g r a m O b j e c t K e y a n y T y p e z b w N T n L X > < a : K e y V a l u e O f D i a g r a m O b j e c t K e y a n y T y p e z b w N T n L X > < a : K e y > < K e y > T a b l e s \ S h e e t 1 \ C o l u m n s \ C G S T   5 % < / K e y > < / a : K e y > < a : V a l u e   i : t y p e = " D i a g r a m D i s p l a y N o d e V i e w S t a t e " > < H e i g h t > 1 5 0 < / H e i g h t > < I s E x p a n d e d > t r u e < / I s E x p a n d e d > < W i d t h > 2 0 0 < / W i d t h > < / a : V a l u e > < / a : K e y V a l u e O f D i a g r a m O b j e c t K e y a n y T y p e z b w N T n L X > < a : K e y V a l u e O f D i a g r a m O b j e c t K e y a n y T y p e z b w N T n L X > < a : K e y > < K e y > T a b l e s \ S h e e t 1 \ C o l u m n s \ S G S T   5 % < / K e y > < / a : K e y > < a : V a l u e   i : t y p e = " D i a g r a m D i s p l a y N o d e V i e w S t a t e " > < H e i g h t > 1 5 0 < / H e i g h t > < I s E x p a n d e d > t r u e < / I s E x p a n d e d > < W i d t h > 2 0 0 < / W i d t h > < / a : V a l u e > < / a : K e y V a l u e O f D i a g r a m O b j e c t K e y a n y T y p e z b w N T n L X > < a : K e y V a l u e O f D i a g r a m O b j e c t K e y a n y T y p e z b w N T n L X > < a : K e y > < K e y > T a b l e s \ S h e e t 1 \ C o l u m n s \ I G S T   5 % < / K e y > < / a : K e y > < a : V a l u e   i : t y p e = " D i a g r a m D i s p l a y N o d e V i e w S t a t e " > < H e i g h t > 1 5 0 < / H e i g h t > < I s E x p a n d e d > t r u e < / I s E x p a n d e d > < W i d t h > 2 0 0 < / W i d t h > < / a : V a l u e > < / a : K e y V a l u e O f D i a g r a m O b j e c t K e y a n y T y p e z b w N T n L X > < a : K e y V a l u e O f D i a g r a m O b j e c t K e y a n y T y p e z b w N T n L X > < a : K e y > < K e y > T a b l e s \ S h e e t 1 \ C o l u m n s \ N e t   A m o u n t < / K e y > < / a : K e y > < a : V a l u e   i : t y p e = " D i a g r a m D i s p l a y N o d e V i e w S t a t e " > < H e i g h t > 1 5 0 < / H e i g h t > < I s E x p a n d e d > t r u e < / I s E x p a n d e d > < W i d t h > 2 0 0 < / W i d t h > < / a : V a l u e > < / a : K e y V a l u e O f D i a g r a m O b j e c t K e y a n y T y p e z b w N T n L X > < a : K e y V a l u e O f D i a g r a m O b j e c t K e y a n y T y p e z b w N T n L X > < a : K e y > < K e y > T a b l e s \ S h e e t 1 \ M e a s u r e s \ S u m   o f   N e t   A m o u n t   2 < / K e y > < / a : K e y > < a : V a l u e   i : t y p e = " D i a g r a m D i s p l a y N o d e V i e w S t a t e " > < H e i g h t > 1 5 0 < / H e i g h t > < I s E x p a n d e d > t r u e < / I s E x p a n d e d > < W i d t h > 2 0 0 < / W i d t h > < / a : V a l u e > < / a : K e y V a l u e O f D i a g r a m O b j e c t K e y a n y T y p e z b w N T n L X > < a : K e y V a l u e O f D i a g r a m O b j e c t K e y a n y T y p e z b w N T n L X > < a : K e y > < K e y > T a b l e s \ S h e e t 1 \ S u m   o f   N e t   A m o u n t   2 \ A d d i t i o n a l   I n f o \ I m p l i c i t   M e a s u r e < / K e y > < / a : K e y > < a : V a l u e   i : t y p e = " D i a g r a m D i s p l a y V i e w S t a t e I D i a g r a m T a g A d d i t i o n a l I n f o " / > < / a : K e y V a l u e O f D i a g r a m O b j e c t K e y a n y T y p e z b w N T n L X > < a : K e y V a l u e O f D i a g r a m O b j e c t K e y a n y T y p e z b w N T n L X > < a : K e y > < K e y > T a b l e s \ T a b l e 1   E x t e r n a l D a t a _ 1 < / K e y > < / a : K e y > < a : V a l u e   i : t y p e = " D i a g r a m D i s p l a y N o d e V i e w S t a t e " > < H e i g h t > 2 4 8 . 3 9 9 9 9 9 9 9 9 9 9 9 9 8 < / H e i g h t > < I s E x p a n d e d > t r u e < / I s E x p a n d e d > < L a y e d O u t > t r u e < / L a y e d O u t > < L e f t > 1 0 4 1 . 6 0 0 0 0 0 0 0 0 0 0 0 1 < / L e f t > < T a b I n d e x > 3 < / T a b I n d e x > < T o p > 2 3 . 8 0 0 0 0 0 0 0 0 0 0 0 0 1 1 < / T o p > < W i d t h > 2 0 0 < / W i d t h > < / a : V a l u e > < / a : K e y V a l u e O f D i a g r a m O b j e c t K e y a n y T y p e z b w N T n L X > < a : K e y V a l u e O f D i a g r a m O b j e c t K e y a n y T y p e z b w N T n L X > < a : K e y > < K e y > T a b l e s \ T a b l e 1   E x t e r n a l D a t a _ 1 \ C o l u m n s \ B i l l   N o < / K e y > < / a : K e y > < a : V a l u e   i : t y p e = " D i a g r a m D i s p l a y N o d e V i e w S t a t e " > < H e i g h t > 1 5 0 < / H e i g h t > < I s E x p a n d e d > t r u e < / I s E x p a n d e d > < W i d t h > 2 0 0 < / W i d t h > < / a : V a l u e > < / a : K e y V a l u e O f D i a g r a m O b j e c t K e y a n y T y p e z b w N T n L X > < a : K e y V a l u e O f D i a g r a m O b j e c t K e y a n y T y p e z b w N T n L X > < a : K e y > < K e y > T a b l e s \ T a b l e 1   E x t e r n a l D a t a _ 1 \ C o l u m n s \ B i l l D a t e < / K e y > < / a : K e y > < a : V a l u e   i : t y p e = " D i a g r a m D i s p l a y N o d e V i e w S t a t e " > < H e i g h t > 1 5 0 < / H e i g h t > < I s E x p a n d e d > t r u e < / I s E x p a n d e d > < W i d t h > 2 0 0 < / W i d t h > < / a : V a l u e > < / a : K e y V a l u e O f D i a g r a m O b j e c t K e y a n y T y p e z b w N T n L X > < a : K e y V a l u e O f D i a g r a m O b j e c t K e y a n y T y p e z b w N T n L X > < a : K e y > < K e y > T a b l e s \ T a b l e 1   E x t e r n a l D a t a _ 1 \ C o l u m n s \ A m t   5 % < / K e y > < / a : K e y > < a : V a l u e   i : t y p e = " D i a g r a m D i s p l a y N o d e V i e w S t a t e " > < H e i g h t > 1 5 0 < / H e i g h t > < I s E x p a n d e d > t r u e < / I s E x p a n d e d > < W i d t h > 2 0 0 < / W i d t h > < / a : V a l u e > < / a : K e y V a l u e O f D i a g r a m O b j e c t K e y a n y T y p e z b w N T n L X > < a : K e y V a l u e O f D i a g r a m O b j e c t K e y a n y T y p e z b w N T n L X > < a : K e y > < K e y > T a b l e s \ T a b l e 1   E x t e r n a l D a t a _ 1 \ C o l u m n s \ C G S T   5 % < / K e y > < / a : K e y > < a : V a l u e   i : t y p e = " D i a g r a m D i s p l a y N o d e V i e w S t a t e " > < H e i g h t > 1 5 0 < / H e i g h t > < I s E x p a n d e d > t r u e < / I s E x p a n d e d > < W i d t h > 2 0 0 < / W i d t h > < / a : V a l u e > < / a : K e y V a l u e O f D i a g r a m O b j e c t K e y a n y T y p e z b w N T n L X > < a : K e y V a l u e O f D i a g r a m O b j e c t K e y a n y T y p e z b w N T n L X > < a : K e y > < K e y > T a b l e s \ T a b l e 1   E x t e r n a l D a t a _ 1 \ C o l u m n s \ S G S T   5 % < / K e y > < / a : K e y > < a : V a l u e   i : t y p e = " D i a g r a m D i s p l a y N o d e V i e w S t a t e " > < H e i g h t > 1 5 0 < / H e i g h t > < I s E x p a n d e d > t r u e < / I s E x p a n d e d > < W i d t h > 2 0 0 < / W i d t h > < / a : V a l u e > < / a : K e y V a l u e O f D i a g r a m O b j e c t K e y a n y T y p e z b w N T n L X > < a : K e y V a l u e O f D i a g r a m O b j e c t K e y a n y T y p e z b w N T n L X > < a : K e y > < K e y > T a b l e s \ T a b l e 1   E x t e r n a l D a t a _ 1 \ C o l u m n s \ N e t   A m o u n t < / K e y > < / a : K e y > < a : V a l u e   i : t y p e = " D i a g r a m D i s p l a y N o d e V i e w S t a t e " > < H e i g h t > 1 5 0 < / H e i g h t > < I s E x p a n d e d > t r u e < / I s E x p a n d e d > < W i d t h > 2 0 0 < / W i d t h > < / a : V a l u e > < / a : K e y V a l u e O f D i a g r a m O b j e c t K e y a n y T y p e z b w N T n L X > < a : K e y V a l u e O f D i a g r a m O b j e c t K e y a n y T y p e z b w N T n L X > < a : K e y > < K e y > T a b l e s \ T a b l e 1   E x t e r n a l D a t a _ 1 \ C o l u m n s \ B i l l D a t e   ( Y e a r ) < / K e y > < / a : K e y > < a : V a l u e   i : t y p e = " D i a g r a m D i s p l a y N o d e V i e w S t a t e " > < H e i g h t > 1 5 0 < / H e i g h t > < I s E x p a n d e d > t r u e < / I s E x p a n d e d > < W i d t h > 2 0 0 < / W i d t h > < / a : V a l u e > < / a : K e y V a l u e O f D i a g r a m O b j e c t K e y a n y T y p e z b w N T n L X > < a : K e y V a l u e O f D i a g r a m O b j e c t K e y a n y T y p e z b w N T n L X > < a : K e y > < K e y > T a b l e s \ T a b l e 1   E x t e r n a l D a t a _ 1 \ C o l u m n s \ B i l l D a t e   ( Q u a r t e r ) < / K e y > < / a : K e y > < a : V a l u e   i : t y p e = " D i a g r a m D i s p l a y N o d e V i e w S t a t e " > < H e i g h t > 1 5 0 < / H e i g h t > < I s E x p a n d e d > t r u e < / I s E x p a n d e d > < W i d t h > 2 0 0 < / W i d t h > < / a : V a l u e > < / a : K e y V a l u e O f D i a g r a m O b j e c t K e y a n y T y p e z b w N T n L X > < a : K e y V a l u e O f D i a g r a m O b j e c t K e y a n y T y p e z b w N T n L X > < a : K e y > < K e y > T a b l e s \ T a b l e 1   E x t e r n a l D a t a _ 1 \ C o l u m n s \ B i l l D a t e   ( M o n t h   I n d e x ) < / K e y > < / a : K e y > < a : V a l u e   i : t y p e = " D i a g r a m D i s p l a y N o d e V i e w S t a t e " > < H e i g h t > 1 5 0 < / H e i g h t > < I s E x p a n d e d > t r u e < / I s E x p a n d e d > < W i d t h > 2 0 0 < / W i d t h > < / a : V a l u e > < / a : K e y V a l u e O f D i a g r a m O b j e c t K e y a n y T y p e z b w N T n L X > < a : K e y V a l u e O f D i a g r a m O b j e c t K e y a n y T y p e z b w N T n L X > < a : K e y > < K e y > T a b l e s \ T a b l e 1   E x t e r n a l D a t a _ 1 \ C o l u m n s \ B i l l D a t e   ( M o n t h ) < / K e y > < / a : K e y > < a : V a l u e   i : t y p e = " D i a g r a m D i s p l a y N o d e V i e w S t a t e " > < H e i g h t > 1 5 0 < / H e i g h t > < I s E x p a n d e d > t r u e < / I s E x p a n d e d > < W i d t h > 2 0 0 < / W i d t h > < / a : V a l u e > < / a : K e y V a l u e O f D i a g r a m O b j e c t K e y a n y T y p e z b w N T n L X > < a : K e y V a l u e O f D i a g r a m O b j e c t K e y a n y T y p e z b w N T n L X > < a : K e y > < K e y > T a b l e s \ T a b l e 1   E x t e r n a l D a t a _ 1 \ M e a s u r e s \ S u m   o f   N e t   A m o u n t < / K e y > < / a : K e y > < a : V a l u e   i : t y p e = " D i a g r a m D i s p l a y N o d e V i e w S t a t e " > < H e i g h t > 1 5 0 < / H e i g h t > < I s E x p a n d e d > t r u e < / I s E x p a n d e d > < W i d t h > 2 0 0 < / W i d t h > < / a : V a l u e > < / a : K e y V a l u e O f D i a g r a m O b j e c t K e y a n y T y p e z b w N T n L X > < a : K e y V a l u e O f D i a g r a m O b j e c t K e y a n y T y p e z b w N T n L X > < a : K e y > < K e y > T a b l e s \ T a b l e 1   E x t e r n a l D a t a _ 1 \ S u m   o f   N e t   A m o u n t \ A d d i t i o n a l   I n f o \ I m p l i c i t   M e a s u r e < / K e y > < / a : K e y > < a : V a l u e   i : t y p e = " D i a g r a m D i s p l a y V i e w S t a t e I D i a g r a m T a g A d d i t i o n a l I n f o " / > < / a : K e y V a l u e O f D i a g r a m O b j e c t K e y a n y T y p e z b w N T n L X > < a : K e y V a l u e O f D i a g r a m O b j e c t K e y a n y T y p e z b w N T n L X > < a : K e y > < K e y > T a b l e s \ T a b l e 1   E x t e r n a l D a t a _ 1 \ M e a s u r e s \ S u m   o f   C G S T   5 % < / K e y > < / a : K e y > < a : V a l u e   i : t y p e = " D i a g r a m D i s p l a y N o d e V i e w S t a t e " > < H e i g h t > 1 5 0 < / H e i g h t > < I s E x p a n d e d > t r u e < / I s E x p a n d e d > < W i d t h > 2 0 0 < / W i d t h > < / a : V a l u e > < / a : K e y V a l u e O f D i a g r a m O b j e c t K e y a n y T y p e z b w N T n L X > < a : K e y V a l u e O f D i a g r a m O b j e c t K e y a n y T y p e z b w N T n L X > < a : K e y > < K e y > T a b l e s \ T a b l e 1   E x t e r n a l D a t a _ 1 \ S u m   o f   C G S T   5 % \ A d d i t i o n a l   I n f o \ I m p l i c i t   M e a s u r e < / K e y > < / a : K e y > < a : V a l u e   i : t y p e = " D i a g r a m D i s p l a y V i e w S t a t e I D i a g r a m T a g A d d i t i o n a l I n f o " / > < / a : K e y V a l u e O f D i a g r a m O b j e c t K e y a n y T y p e z b w N T n L X > < a : K e y V a l u e O f D i a g r a m O b j e c t K e y a n y T y p e z b w N T n L X > < a : K e y > < K e y > T a b l e s \ T a b l e 1   E x t e r n a l D a t a _ 1 \ M e a s u r e s \ S u m   o f   S G S T   5 % < / K e y > < / a : K e y > < a : V a l u e   i : t y p e = " D i a g r a m D i s p l a y N o d e V i e w S t a t e " > < H e i g h t > 1 5 0 < / H e i g h t > < I s E x p a n d e d > t r u e < / I s E x p a n d e d > < W i d t h > 2 0 0 < / W i d t h > < / a : V a l u e > < / a : K e y V a l u e O f D i a g r a m O b j e c t K e y a n y T y p e z b w N T n L X > < a : K e y V a l u e O f D i a g r a m O b j e c t K e y a n y T y p e z b w N T n L X > < a : K e y > < K e y > T a b l e s \ T a b l e 1   E x t e r n a l D a t a _ 1 \ S u m   o f   S G S T   5 % \ A d d i t i o n a l   I n f o \ I m p l i c i t   M e a s u r e < / K e y > < / a : K e y > < a : V a l u e   i : t y p e = " D i a g r a m D i s p l a y V i e w S t a t e I D i a g r a m T a g A d d i t i o n a l I n f o " / > < / a : K e y V a l u e O f D i a g r a m O b j e c t K e y a n y T y p e z b w N T n L X > < a : K e y V a l u e O f D i a g r a m O b j e c t K e y a n y T y p e z b w N T n L X > < a : K e y > < K e y > T a b l e s \ T a b l e 1   E x t e r n a l D a t a _ 1 \ M e a s u r e s \ C o u n t   o f   B i l l D a t e < / K e y > < / a : K e y > < a : V a l u e   i : t y p e = " D i a g r a m D i s p l a y N o d e V i e w S t a t e " > < H e i g h t > 1 5 0 < / H e i g h t > < I s E x p a n d e d > t r u e < / I s E x p a n d e d > < W i d t h > 2 0 0 < / W i d t h > < / a : V a l u e > < / a : K e y V a l u e O f D i a g r a m O b j e c t K e y a n y T y p e z b w N T n L X > < a : K e y V a l u e O f D i a g r a m O b j e c t K e y a n y T y p e z b w N T n L X > < a : K e y > < K e y > T a b l e s \ T a b l e 1   E x t e r n a l D a t a _ 1 \ C o u n t   o f   B i l l D a t e \ A d d i t i o n a l   I n f o \ I m p l i c i t   M e a s u r e < / K e y > < / a : K e y > < a : V a l u e   i : t y p e = " D i a g r a m D i s p l a y V i e w S t a t e I D i a g r a m T a g A d d i t i o n a l I n f o " / > < / a : K e y V a l u e O f D i a g r a m O b j e c t K e y a n y T y p e z b w N T n L X > < a : K e y V a l u e O f D i a g r a m O b j e c t K e y a n y T y p e z b w N T n L X > < a : K e y > < K e y > R e l a t i o n s h i p s \ & l t ; T a b l e s \ C a s h \ C o l u m n s \ P a y m e n t   M o d e & g t ; - & l t ; T a b l e s \ T a b l e 4 3 \ C o l u m n s \ P c o d e & g t ; < / K e y > < / a : K e y > < a : V a l u e   i : t y p e = " D i a g r a m D i s p l a y L i n k V i e w S t a t e " > < A u t o m a t i o n P r o p e r t y H e l p e r T e x t > E n d   p o i n t   1 :   ( 7 0 0 . 4 , 1 7 3 . 8 ) .   E n d   p o i n t   2 :   ( 5 3 9 . 6 , 1 4 3 . 4 )   < / A u t o m a t i o n P r o p e r t y H e l p e r T e x t > < L a y e d O u t > t r u e < / L a y e d O u t > < P o i n t s   x m l n s : b = " h t t p : / / s c h e m a s . d a t a c o n t r a c t . o r g / 2 0 0 4 / 0 7 / S y s t e m . W i n d o w s " > < b : P o i n t > < b : _ x > 7 0 0 . 4 0 0 0 0 0 0 0 0 0 0 0 2 < / b : _ x > < b : _ y > 1 7 3 . 8 < / b : _ y > < / b : P o i n t > < b : P o i n t > < b : _ x > 6 2 2 < / b : _ x > < b : _ y > 1 7 3 . 8 < / b : _ y > < / b : P o i n t > < b : P o i n t > < b : _ x > 6 2 0 < / b : _ x > < b : _ y > 1 7 1 . 8 < / b : _ y > < / b : P o i n t > < b : P o i n t > < b : _ x > 6 2 0 < / b : _ x > < b : _ y > 1 4 5 . 4 < / b : _ y > < / b : P o i n t > < b : P o i n t > < b : _ x > 6 1 8 < / b : _ x > < b : _ y > 1 4 3 . 4 < / b : _ y > < / b : P o i n t > < b : P o i n t > < b : _ x > 5 3 9 . 6 < / b : _ x > < b : _ y > 1 4 3 . 4 < / b : _ y > < / b : P o i n t > < / P o i n t s > < / a : V a l u e > < / a : K e y V a l u e O f D i a g r a m O b j e c t K e y a n y T y p e z b w N T n L X > < a : K e y V a l u e O f D i a g r a m O b j e c t K e y a n y T y p e z b w N T n L X > < a : K e y > < K e y > R e l a t i o n s h i p s \ & l t ; T a b l e s \ C a s h \ C o l u m n s \ P a y m e n t   M o d e & g t ; - & l t ; T a b l e s \ T a b l e 4 3 \ C o l u m n s \ P c o d e & g t ; \ F K < / K e y > < / a : K e y > < a : V a l u e   i : t y p e = " D i a g r a m D i s p l a y L i n k E n d p o i n t V i e w S t a t e " > < H e i g h t > 1 6 < / H e i g h t > < L a b e l L o c a t i o n   x m l n s : b = " h t t p : / / s c h e m a s . d a t a c o n t r a c t . o r g / 2 0 0 4 / 0 7 / S y s t e m . W i n d o w s " > < b : _ x > 7 0 0 . 4 0 0 0 0 0 0 0 0 0 0 0 2 < / b : _ x > < b : _ y > 1 6 5 . 8 < / b : _ y > < / L a b e l L o c a t i o n > < L o c a t i o n   x m l n s : b = " h t t p : / / s c h e m a s . d a t a c o n t r a c t . o r g / 2 0 0 4 / 0 7 / S y s t e m . W i n d o w s " > < b : _ x > 7 1 6 . 4 0 0 0 0 0 0 0 0 0 0 0 0 9 < / b : _ x > < b : _ y > 1 7 3 . 8 < / b : _ y > < / L o c a t i o n > < S h a p e R o t a t e A n g l e > 1 8 0 < / S h a p e R o t a t e A n g l e > < W i d t h > 1 6 < / W i d t h > < / a : V a l u e > < / a : K e y V a l u e O f D i a g r a m O b j e c t K e y a n y T y p e z b w N T n L X > < a : K e y V a l u e O f D i a g r a m O b j e c t K e y a n y T y p e z b w N T n L X > < a : K e y > < K e y > R e l a t i o n s h i p s \ & l t ; T a b l e s \ C a s h \ C o l u m n s \ P a y m e n t   M o d e & g t ; - & l t ; T a b l e s \ T a b l e 4 3 \ C o l u m n s \ P c o d e & g t ; \ P K < / K e y > < / a : K e y > < a : V a l u e   i : t y p e = " D i a g r a m D i s p l a y L i n k E n d p o i n t V i e w S t a t e " > < H e i g h t > 1 6 < / H e i g h t > < L a b e l L o c a t i o n   x m l n s : b = " h t t p : / / s c h e m a s . d a t a c o n t r a c t . o r g / 2 0 0 4 / 0 7 / S y s t e m . W i n d o w s " > < b : _ x > 5 2 3 . 6 < / b : _ x > < b : _ y > 1 3 5 . 4 < / b : _ y > < / L a b e l L o c a t i o n > < L o c a t i o n   x m l n s : b = " h t t p : / / s c h e m a s . d a t a c o n t r a c t . o r g / 2 0 0 4 / 0 7 / S y s t e m . W i n d o w s " > < b : _ x > 5 2 3 . 6 < / b : _ x > < b : _ y > 1 4 3 . 4 < / b : _ y > < / L o c a t i o n > < S h a p e R o t a t e A n g l e > 3 6 0 < / S h a p e R o t a t e A n g l e > < W i d t h > 1 6 < / W i d t h > < / a : V a l u e > < / a : K e y V a l u e O f D i a g r a m O b j e c t K e y a n y T y p e z b w N T n L X > < a : K e y V a l u e O f D i a g r a m O b j e c t K e y a n y T y p e z b w N T n L X > < a : K e y > < K e y > R e l a t i o n s h i p s \ & l t ; T a b l e s \ C a s h \ C o l u m n s \ P a y m e n t   M o d e & g t ; - & l t ; T a b l e s \ T a b l e 4 3 \ C o l u m n s \ P c o d e & g t ; \ C r o s s F i l t e r < / K e y > < / a : K e y > < a : V a l u e   i : t y p e = " D i a g r a m D i s p l a y L i n k C r o s s F i l t e r V i e w S t a t e " > < P o i n t s   x m l n s : b = " h t t p : / / s c h e m a s . d a t a c o n t r a c t . o r g / 2 0 0 4 / 0 7 / S y s t e m . W i n d o w s " > < b : P o i n t > < b : _ x > 7 0 0 . 4 0 0 0 0 0 0 0 0 0 0 0 2 < / b : _ x > < b : _ y > 1 7 3 . 8 < / b : _ y > < / b : P o i n t > < b : P o i n t > < b : _ x > 6 2 2 < / b : _ x > < b : _ y > 1 7 3 . 8 < / b : _ y > < / b : P o i n t > < b : P o i n t > < b : _ x > 6 2 0 < / b : _ x > < b : _ y > 1 7 1 . 8 < / b : _ y > < / b : P o i n t > < b : P o i n t > < b : _ x > 6 2 0 < / b : _ x > < b : _ y > 1 4 5 . 4 < / b : _ y > < / b : P o i n t > < b : P o i n t > < b : _ x > 6 1 8 < / b : _ x > < b : _ y > 1 4 3 . 4 < / b : _ y > < / b : P o i n t > < b : P o i n t > < b : _ x > 5 3 9 . 6 < / b : _ x > < b : _ y > 1 4 3 . 4 < / b : _ y > < / b : P o i n t > < / P o i n t s > < / a : V a l u e > < / a : K e y V a l u e O f D i a g r a m O b j e c t K e y a n y T y p e z b w N T n L X > < a : K e y V a l u e O f D i a g r a m O b j e c t K e y a n y T y p e z b w N T n L X > < a : K e y > < K e y > R e l a t i o n s h i p s \ & l t ; T a b l e s \ C a s h \ C o l u m n s \ B i l l   n o & g t ; - & l t ; T a b l e s \ T a b l e 1   E x t e r n a l D a t a _ 1 \ C o l u m n s \ B i l l   N o & g t ; < / K e y > < / a : K e y > < a : V a l u e   i : t y p e = " D i a g r a m D i s p l a y L i n k V i e w S t a t e " > < A u t o m a t i o n P r o p e r t y H e l p e r T e x t > E n d   p o i n t   1 :   ( 9 3 2 . 4 , 1 7 3 . 8 ) .   E n d   p o i n t   2 :   ( 1 0 2 5 . 6 , 1 4 8 )   < / A u t o m a t i o n P r o p e r t y H e l p e r T e x t > < L a y e d O u t > t r u e < / L a y e d O u t > < P o i n t s   x m l n s : b = " h t t p : / / s c h e m a s . d a t a c o n t r a c t . o r g / 2 0 0 4 / 0 7 / S y s t e m . W i n d o w s " > < b : P o i n t > < b : _ x > 9 3 2 . 4 0 0 0 0 0 0 0 0 0 0 0 0 9 < / b : _ x > < b : _ y > 1 7 3 . 8 < / b : _ y > < / b : P o i n t > < b : P o i n t > < b : _ x > 9 7 7 < / b : _ x > < b : _ y > 1 7 3 . 8 < / b : _ y > < / b : P o i n t > < b : P o i n t > < b : _ x > 9 7 9 < / b : _ x > < b : _ y > 1 7 1 . 8 < / b : _ y > < / b : P o i n t > < b : P o i n t > < b : _ x > 9 7 9 < / b : _ x > < b : _ y > 1 5 0 < / b : _ y > < / b : P o i n t > < b : P o i n t > < b : _ x > 9 8 1 < / b : _ x > < b : _ y > 1 4 8 < / b : _ y > < / b : P o i n t > < b : P o i n t > < b : _ x > 1 0 2 5 . 6 0 0 0 0 0 0 0 0 0 0 0 1 < / b : _ x > < b : _ y > 1 4 8 < / b : _ y > < / b : P o i n t > < / P o i n t s > < / a : V a l u e > < / a : K e y V a l u e O f D i a g r a m O b j e c t K e y a n y T y p e z b w N T n L X > < a : K e y V a l u e O f D i a g r a m O b j e c t K e y a n y T y p e z b w N T n L X > < a : K e y > < K e y > R e l a t i o n s h i p s \ & l t ; T a b l e s \ C a s h \ C o l u m n s \ B i l l   n o & g t ; - & l t ; T a b l e s \ T a b l e 1   E x t e r n a l D a t a _ 1 \ C o l u m n s \ B i l l   N o & g t ; \ F K < / K e y > < / a : K e y > < a : V a l u e   i : t y p e = " D i a g r a m D i s p l a y L i n k E n d p o i n t V i e w S t a t e " > < H e i g h t > 1 6 < / H e i g h t > < L a b e l L o c a t i o n   x m l n s : b = " h t t p : / / s c h e m a s . d a t a c o n t r a c t . o r g / 2 0 0 4 / 0 7 / S y s t e m . W i n d o w s " > < b : _ x > 9 1 6 . 4 0 0 0 0 0 0 0 0 0 0 0 0 9 < / b : _ x > < b : _ y > 1 6 5 . 8 < / b : _ y > < / L a b e l L o c a t i o n > < L o c a t i o n   x m l n s : b = " h t t p : / / s c h e m a s . d a t a c o n t r a c t . o r g / 2 0 0 4 / 0 7 / S y s t e m . W i n d o w s " > < b : _ x > 9 1 6 . 4 0 0 0 0 0 0 0 0 0 0 0 0 9 < / b : _ x > < b : _ y > 1 7 3 . 8 < / b : _ y > < / L o c a t i o n > < S h a p e R o t a t e A n g l e > 3 6 0 < / S h a p e R o t a t e A n g l e > < W i d t h > 1 6 < / W i d t h > < / a : V a l u e > < / a : K e y V a l u e O f D i a g r a m O b j e c t K e y a n y T y p e z b w N T n L X > < a : K e y V a l u e O f D i a g r a m O b j e c t K e y a n y T y p e z b w N T n L X > < a : K e y > < K e y > R e l a t i o n s h i p s \ & l t ; T a b l e s \ C a s h \ C o l u m n s \ B i l l   n o & g t ; - & l t ; T a b l e s \ T a b l e 1   E x t e r n a l D a t a _ 1 \ C o l u m n s \ B i l l   N o & g t ; \ P K < / K e y > < / a : K e y > < a : V a l u e   i : t y p e = " D i a g r a m D i s p l a y L i n k E n d p o i n t V i e w S t a t e " > < H e i g h t > 1 6 < / H e i g h t > < L a b e l L o c a t i o n   x m l n s : b = " h t t p : / / s c h e m a s . d a t a c o n t r a c t . o r g / 2 0 0 4 / 0 7 / S y s t e m . W i n d o w s " > < b : _ x > 1 0 2 5 . 6 0 0 0 0 0 0 0 0 0 0 0 1 < / b : _ x > < b : _ y > 1 4 0 < / b : _ y > < / L a b e l L o c a t i o n > < L o c a t i o n   x m l n s : b = " h t t p : / / s c h e m a s . d a t a c o n t r a c t . o r g / 2 0 0 4 / 0 7 / S y s t e m . W i n d o w s " > < b : _ x > 1 0 4 1 . 6 0 0 0 0 0 0 0 0 0 0 0 1 < / b : _ x > < b : _ y > 1 4 8 < / b : _ y > < / L o c a t i o n > < S h a p e R o t a t e A n g l e > 1 8 0 < / S h a p e R o t a t e A n g l e > < W i d t h > 1 6 < / W i d t h > < / a : V a l u e > < / a : K e y V a l u e O f D i a g r a m O b j e c t K e y a n y T y p e z b w N T n L X > < a : K e y V a l u e O f D i a g r a m O b j e c t K e y a n y T y p e z b w N T n L X > < a : K e y > < K e y > R e l a t i o n s h i p s \ & l t ; T a b l e s \ C a s h \ C o l u m n s \ B i l l   n o & g t ; - & l t ; T a b l e s \ T a b l e 1   E x t e r n a l D a t a _ 1 \ C o l u m n s \ B i l l   N o & g t ; \ C r o s s F i l t e r < / K e y > < / a : K e y > < a : V a l u e   i : t y p e = " D i a g r a m D i s p l a y L i n k C r o s s F i l t e r V i e w S t a t e " > < P o i n t s   x m l n s : b = " h t t p : / / s c h e m a s . d a t a c o n t r a c t . o r g / 2 0 0 4 / 0 7 / S y s t e m . W i n d o w s " > < b : P o i n t > < b : _ x > 9 3 2 . 4 0 0 0 0 0 0 0 0 0 0 0 0 9 < / b : _ x > < b : _ y > 1 7 3 . 8 < / b : _ y > < / b : P o i n t > < b : P o i n t > < b : _ x > 9 7 7 < / b : _ x > < b : _ y > 1 7 3 . 8 < / b : _ y > < / b : P o i n t > < b : P o i n t > < b : _ x > 9 7 9 < / b : _ x > < b : _ y > 1 7 1 . 8 < / b : _ y > < / b : P o i n t > < b : P o i n t > < b : _ x > 9 7 9 < / b : _ x > < b : _ y > 1 5 0 < / b : _ y > < / b : P o i n t > < b : P o i n t > < b : _ x > 9 8 1 < / b : _ x > < b : _ y > 1 4 8 < / b : _ y > < / b : P o i n t > < b : P o i n t > < b : _ x > 1 0 2 5 . 6 0 0 0 0 0 0 0 0 0 0 0 1 < / b : _ x > < b : _ y > 1 4 8 < / b : _ y > < / b : P o i n t > < / P o i n t s > < / a : V a l u e > < / a : K e y V a l u e O f D i a g r a m O b j e c t K e y a n y T y p e z b w N T n L X > < a : K e y V a l u e O f D i a g r a m O b j e c t K e y a n y T y p e z b w N T n L X > < a : K e y > < K e y > R e l a t i o n s h i p s \ & l t ; T a b l e s \ T a b l e _ 1 _ _ 2 \ C o l u m n s \ R a t e & g t ; - & l t ; T a b l e s \ T a b l e 4 3 \ C o l u m n s \ P c o d e & g t ; < / K e y > < / a : K e y > < a : V a l u e   i : t y p e = " D i a g r a m D i s p l a y L i n k V i e w S t a t e " > < A u t o m a t i o n P r o p e r t y H e l p e r T e x t > E n d   p o i n t   1 :   ( 2 1 6 , 1 0 5 . 4 ) .   E n d   p o i n t   2 :   ( 3 0 7 . 6 , 1 4 3 . 4 )   < / A u t o m a t i o n P r o p e r t y H e l p e r T e x t > < L a y e d O u t > t r u e < / L a y e d O u t > < P o i n t s   x m l n s : b = " h t t p : / / s c h e m a s . d a t a c o n t r a c t . o r g / 2 0 0 4 / 0 7 / S y s t e m . W i n d o w s " > < b : P o i n t > < b : _ x > 2 1 6 < / b : _ x > < b : _ y > 1 0 5 . 4 < / b : _ y > < / b : P o i n t > < b : P o i n t > < b : _ x > 2 5 9 . 8 < / b : _ x > < b : _ y > 1 0 5 . 4 < / b : _ y > < / b : P o i n t > < b : P o i n t > < b : _ x > 2 6 1 . 8 < / b : _ x > < b : _ y > 1 0 7 . 4 < / b : _ y > < / b : P o i n t > < b : P o i n t > < b : _ x > 2 6 1 . 8 < / b : _ x > < b : _ y > 1 4 1 . 4 < / b : _ y > < / b : P o i n t > < b : P o i n t > < b : _ x > 2 6 3 . 8 < / b : _ x > < b : _ y > 1 4 3 . 4 < / b : _ y > < / b : P o i n t > < b : P o i n t > < b : _ x > 3 0 7 . 5 9 9 9 9 9 9 9 9 9 9 9 9 1 < / b : _ x > < b : _ y > 1 4 3 . 4 < / b : _ y > < / b : P o i n t > < / P o i n t s > < / a : V a l u e > < / a : K e y V a l u e O f D i a g r a m O b j e c t K e y a n y T y p e z b w N T n L X > < a : K e y V a l u e O f D i a g r a m O b j e c t K e y a n y T y p e z b w N T n L X > < a : K e y > < K e y > R e l a t i o n s h i p s \ & l t ; T a b l e s \ T a b l e _ 1 _ _ 2 \ C o l u m n s \ R a t e & g t ; - & l t ; T a b l e s \ T a b l e 4 3 \ C o l u m n s \ P c o d e & g t ; \ F K < / K e y > < / a : K e y > < a : V a l u e   i : t y p e = " D i a g r a m D i s p l a y L i n k E n d p o i n t V i e w S t a t e " > < H e i g h t > 1 6 < / H e i g h t > < L a b e l L o c a t i o n   x m l n s : b = " h t t p : / / s c h e m a s . d a t a c o n t r a c t . o r g / 2 0 0 4 / 0 7 / S y s t e m . W i n d o w s " > < b : _ x > 2 0 0 < / b : _ x > < b : _ y > 9 7 . 4 < / b : _ y > < / L a b e l L o c a t i o n > < L o c a t i o n   x m l n s : b = " h t t p : / / s c h e m a s . d a t a c o n t r a c t . o r g / 2 0 0 4 / 0 7 / S y s t e m . W i n d o w s " > < b : _ x > 2 0 0 < / b : _ x > < b : _ y > 1 0 5 . 4 < / b : _ y > < / L o c a t i o n > < S h a p e R o t a t e A n g l e > 3 6 0 < / S h a p e R o t a t e A n g l e > < W i d t h > 1 6 < / W i d t h > < / a : V a l u e > < / a : K e y V a l u e O f D i a g r a m O b j e c t K e y a n y T y p e z b w N T n L X > < a : K e y V a l u e O f D i a g r a m O b j e c t K e y a n y T y p e z b w N T n L X > < a : K e y > < K e y > R e l a t i o n s h i p s \ & l t ; T a b l e s \ T a b l e _ 1 _ _ 2 \ C o l u m n s \ R a t e & g t ; - & l t ; T a b l e s \ T a b l e 4 3 \ C o l u m n s \ P c o d e & g t ; \ P K < / K e y > < / a : K e y > < a : V a l u e   i : t y p e = " D i a g r a m D i s p l a y L i n k E n d p o i n t V i e w S t a t e " > < H e i g h t > 1 6 < / H e i g h t > < L a b e l L o c a t i o n   x m l n s : b = " h t t p : / / s c h e m a s . d a t a c o n t r a c t . o r g / 2 0 0 4 / 0 7 / S y s t e m . W i n d o w s " > < b : _ x > 3 0 7 . 5 9 9 9 9 9 9 9 9 9 9 9 9 1 < / b : _ x > < b : _ y > 1 3 5 . 4 < / b : _ y > < / L a b e l L o c a t i o n > < L o c a t i o n   x m l n s : b = " h t t p : / / s c h e m a s . d a t a c o n t r a c t . o r g / 2 0 0 4 / 0 7 / S y s t e m . W i n d o w s " > < b : _ x > 3 2 3 . 5 9 9 9 9 9 9 9 9 9 9 9 9 1 < / b : _ x > < b : _ y > 1 4 3 . 4 < / b : _ y > < / L o c a t i o n > < S h a p e R o t a t e A n g l e > 1 8 0 < / S h a p e R o t a t e A n g l e > < W i d t h > 1 6 < / W i d t h > < / a : V a l u e > < / a : K e y V a l u e O f D i a g r a m O b j e c t K e y a n y T y p e z b w N T n L X > < a : K e y V a l u e O f D i a g r a m O b j e c t K e y a n y T y p e z b w N T n L X > < a : K e y > < K e y > R e l a t i o n s h i p s \ & l t ; T a b l e s \ T a b l e _ 1 _ _ 2 \ C o l u m n s \ R a t e & g t ; - & l t ; T a b l e s \ T a b l e 4 3 \ C o l u m n s \ P c o d e & g t ; \ C r o s s F i l t e r < / K e y > < / a : K e y > < a : V a l u e   i : t y p e = " D i a g r a m D i s p l a y L i n k C r o s s F i l t e r V i e w S t a t e " > < P o i n t s   x m l n s : b = " h t t p : / / s c h e m a s . d a t a c o n t r a c t . o r g / 2 0 0 4 / 0 7 / S y s t e m . W i n d o w s " > < b : P o i n t > < b : _ x > 2 1 6 < / b : _ x > < b : _ y > 1 0 5 . 4 < / b : _ y > < / b : P o i n t > < b : P o i n t > < b : _ x > 2 5 9 . 8 < / b : _ x > < b : _ y > 1 0 5 . 4 < / b : _ y > < / b : P o i n t > < b : P o i n t > < b : _ x > 2 6 1 . 8 < / b : _ x > < b : _ y > 1 0 7 . 4 < / b : _ y > < / b : P o i n t > < b : P o i n t > < b : _ x > 2 6 1 . 8 < / b : _ x > < b : _ y > 1 4 1 . 4 < / b : _ y > < / b : P o i n t > < b : P o i n t > < b : _ x > 2 6 3 . 8 < / b : _ x > < b : _ y > 1 4 3 . 4 < / b : _ y > < / b : P o i n t > < b : P o i n t > < b : _ x > 3 0 7 . 5 9 9 9 9 9 9 9 9 9 9 9 9 1 < / b : _ x > < b : _ y > 1 4 3 . 4 < / b : _ y > < / b : P o i n t > < / P o i n t s > < / a : V a l u e > < / a : K e y V a l u e O f D i a g r a m O b j e c t K e y a n y T y p e z b w N T n L X > < a : K e y V a l u e O f D i a g r a m O b j e c t K e y a n y T y p e z b w N T n L X > < a : K e y > < K e y > R e l a t i o n s h i p s \ & l t ; T a b l e s \ T a b l e 1   E x t e r n a l D a t a _ 1 \ C o l u m n s \ N e t   A m o u n t & g t ; - & l t ; T a b l e s \ S h e e t 1 \ C o l u m n s \ N e t   A m o u n t & g t ; < / K e y > < / a : K e y > < a : V a l u e   i : t y p e = " D i a g r a m D i s p l a y L i n k V i e w S t a t e " > < A u t o m a t i o n P r o p e r t y H e l p e r T e x t > E n d   p o i n t   1 :   ( 1 1 4 1 . 6 , 2 8 8 . 2 ) .   E n d   p o i n t   2 :   ( 9 3 8 . 8 , 3 2 4 . 6 )   < / A u t o m a t i o n P r o p e r t y H e l p e r T e x t > < L a y e d O u t > t r u e < / L a y e d O u t > < P o i n t s   x m l n s : b = " h t t p : / / s c h e m a s . d a t a c o n t r a c t . o r g / 2 0 0 4 / 0 7 / S y s t e m . W i n d o w s " > < b : P o i n t > < b : _ x > 1 1 4 1 . 6 < / b : _ x > < b : _ y > 2 8 8 . 2 < / b : _ y > < / b : P o i n t > < b : P o i n t > < b : _ x > 1 1 4 1 . 6 < / b : _ x > < b : _ y > 3 0 4 . 4 < / b : _ y > < / b : P o i n t > < b : P o i n t > < b : _ x > 1 1 3 9 . 6 < / b : _ x > < b : _ y > 3 0 6 . 4 < / b : _ y > < / b : P o i n t > < b : P o i n t > < b : _ x > 9 4 0 . 8 < / b : _ x > < b : _ y > 3 0 6 . 4 < / b : _ y > < / b : P o i n t > < b : P o i n t > < b : _ x > 9 3 8 . 8 < / b : _ x > < b : _ y > 3 0 8 . 4 < / b : _ y > < / b : P o i n t > < b : P o i n t > < b : _ x > 9 3 8 . 8 < / b : _ x > < b : _ y > 3 2 4 . 6 < / b : _ y > < / b : P o i n t > < / P o i n t s > < / a : V a l u e > < / a : K e y V a l u e O f D i a g r a m O b j e c t K e y a n y T y p e z b w N T n L X > < a : K e y V a l u e O f D i a g r a m O b j e c t K e y a n y T y p e z b w N T n L X > < a : K e y > < K e y > R e l a t i o n s h i p s \ & l t ; T a b l e s \ T a b l e 1   E x t e r n a l D a t a _ 1 \ C o l u m n s \ N e t   A m o u n t & g t ; - & l t ; T a b l e s \ S h e e t 1 \ C o l u m n s \ N e t   A m o u n t & g t ; \ F K < / K e y > < / a : K e y > < a : V a l u e   i : t y p e = " D i a g r a m D i s p l a y L i n k E n d p o i n t V i e w S t a t e " > < H e i g h t > 1 6 < / H e i g h t > < L a b e l L o c a t i o n   x m l n s : b = " h t t p : / / s c h e m a s . d a t a c o n t r a c t . o r g / 2 0 0 4 / 0 7 / S y s t e m . W i n d o w s " > < b : _ x > 1 1 3 3 . 6 < / b : _ x > < b : _ y > 2 7 2 . 2 < / b : _ y > < / L a b e l L o c a t i o n > < L o c a t i o n   x m l n s : b = " h t t p : / / s c h e m a s . d a t a c o n t r a c t . o r g / 2 0 0 4 / 0 7 / S y s t e m . W i n d o w s " > < b : _ x > 1 1 4 1 . 6 < / b : _ x > < b : _ y > 2 7 2 . 2 < / b : _ y > < / L o c a t i o n > < S h a p e R o t a t e A n g l e > 9 0 < / S h a p e R o t a t e A n g l e > < W i d t h > 1 6 < / W i d t h > < / a : V a l u e > < / a : K e y V a l u e O f D i a g r a m O b j e c t K e y a n y T y p e z b w N T n L X > < a : K e y V a l u e O f D i a g r a m O b j e c t K e y a n y T y p e z b w N T n L X > < a : K e y > < K e y > R e l a t i o n s h i p s \ & l t ; T a b l e s \ T a b l e 1   E x t e r n a l D a t a _ 1 \ C o l u m n s \ N e t   A m o u n t & g t ; - & l t ; T a b l e s \ S h e e t 1 \ C o l u m n s \ N e t   A m o u n t & g t ; \ P K < / K e y > < / a : K e y > < a : V a l u e   i : t y p e = " D i a g r a m D i s p l a y L i n k E n d p o i n t V i e w S t a t e " > < H e i g h t > 1 6 < / H e i g h t > < L a b e l L o c a t i o n   x m l n s : b = " h t t p : / / s c h e m a s . d a t a c o n t r a c t . o r g / 2 0 0 4 / 0 7 / S y s t e m . W i n d o w s " > < b : _ x > 9 3 0 . 8 < / b : _ x > < b : _ y > 3 2 4 . 6 < / b : _ y > < / L a b e l L o c a t i o n > < L o c a t i o n   x m l n s : b = " h t t p : / / s c h e m a s . d a t a c o n t r a c t . o r g / 2 0 0 4 / 0 7 / S y s t e m . W i n d o w s " > < b : _ x > 9 3 8 . 8 < / b : _ x > < b : _ y > 3 4 0 . 6 < / b : _ y > < / L o c a t i o n > < S h a p e R o t a t e A n g l e > 2 7 0 < / S h a p e R o t a t e A n g l e > < W i d t h > 1 6 < / W i d t h > < / a : V a l u e > < / a : K e y V a l u e O f D i a g r a m O b j e c t K e y a n y T y p e z b w N T n L X > < a : K e y V a l u e O f D i a g r a m O b j e c t K e y a n y T y p e z b w N T n L X > < a : K e y > < K e y > R e l a t i o n s h i p s \ & l t ; T a b l e s \ T a b l e 1   E x t e r n a l D a t a _ 1 \ C o l u m n s \ N e t   A m o u n t & g t ; - & l t ; T a b l e s \ S h e e t 1 \ C o l u m n s \ N e t   A m o u n t & g t ; \ C r o s s F i l t e r < / K e y > < / a : K e y > < a : V a l u e   i : t y p e = " D i a g r a m D i s p l a y L i n k C r o s s F i l t e r V i e w S t a t e " > < P o i n t s   x m l n s : b = " h t t p : / / s c h e m a s . d a t a c o n t r a c t . o r g / 2 0 0 4 / 0 7 / S y s t e m . W i n d o w s " > < b : P o i n t > < b : _ x > 1 1 4 1 . 6 < / b : _ x > < b : _ y > 2 8 8 . 2 < / b : _ y > < / b : P o i n t > < b : P o i n t > < b : _ x > 1 1 4 1 . 6 < / b : _ x > < b : _ y > 3 0 4 . 4 < / b : _ y > < / b : P o i n t > < b : P o i n t > < b : _ x > 1 1 3 9 . 6 < / b : _ x > < b : _ y > 3 0 6 . 4 < / b : _ y > < / b : P o i n t > < b : P o i n t > < b : _ x > 9 4 0 . 8 < / b : _ x > < b : _ y > 3 0 6 . 4 < / b : _ y > < / b : P o i n t > < b : P o i n t > < b : _ x > 9 3 8 . 8 < / b : _ x > < b : _ y > 3 0 8 . 4 < / b : _ y > < / b : P o i n t > < b : P o i n t > < b : _ x > 9 3 8 . 8 < / b : _ x > < b : _ y > 3 2 4 . 6 < / b : _ y > < / b : P o i n t > < / P o i n t s > < / a : V a l u e > < / a : K e y V a l u e O f D i a g r a m O b j e c t K e y a n y T y p e z b w N T n L X > < / V i e w S t a t e s > < / D i a g r a m M a n a g e r . S e r i a l i z a b l e D i a g r a m > < D i a g r a m M a n a g e r . S e r i a l i z a b l e D i a g r a m > < A d a p t e r   i : t y p e = " M e a s u r e D i a g r a m S a n d b o x A d a p t e r " > < T a b l e N a m e > C a s h 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 C a s h 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 C o l u m n s \ B i l l   n o < / K e y > < / D i a g r a m O b j e c t K e y > < D i a g r a m O b j e c t K e y > < K e y > C o l u m n s \ B i l l   D a t e < / K e y > < / D i a g r a m O b j e c t K e y > < D i a g r a m O b j e c t K e y > < K e y > C o l u m n s \ N e t   a m o u n t 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 C o l u m n s \ B i l l   n o < / K e y > < / a : K e y > < a : V a l u e   i : t y p e = " M e a s u r e G r i d N o d e V i e w S t a t e " > < L a y e d O u t > t r u e < / L a y e d O u t > < / a : V a l u e > < / a : K e y V a l u e O f D i a g r a m O b j e c t K e y a n y T y p e z b w N T n L X > < a : K e y V a l u e O f D i a g r a m O b j e c t K e y a n y T y p e z b w N T n L X > < a : K e y > < K e y > C o l u m n s \ B i l l   D a t e < / K e y > < / a : K e y > < a : V a l u e   i : t y p e = " M e a s u r e G r i d N o d e V i e w S t a t e " > < C o l u m n > 1 < / C o l u m n > < L a y e d O u t > t r u e < / L a y e d O u t > < / a : V a l u e > < / a : K e y V a l u e O f D i a g r a m O b j e c t K e y a n y T y p e z b w N T n L X > < a : K e y V a l u e O f D i a g r a m O b j e c t K e y a n y T y p e z b w N T n L X > < a : K e y > < K e y > C o l u m n s \ N e t   a m o u n t < / K e y > < / a : K e y > < a : V a l u e   i : t y p e = " M e a s u r e G r i d N o d e V i e w S t a t e " > < C o l u m n > 2 < / C o l u m n > < L a y e d O u t > t r u e < / L a y e d O u t > < / a : V a l u e > < / a : K e y V a l u e O f D i a g r a m O b j e c t K e y a n y T y p e z b w N T n L X > < a : K e y V a l u e O f D i a g r a m O b j e c t K e y a n y T y p e z b w N T n L X > < a : K e y > < K e y > C o l u m n s \ P a y m e n t   M o d e < / K e y > < / a : K e y > < a : V a l u e   i : t y p e = " M e a s u r e G r i d N o d e V i e w S t a t e " > < C o l u m n > 3 < / C o l u m n > < 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 A m o u n t   2 < / K e y > < / D i a g r a m O b j e c t K e y > < D i a g r a m O b j e c t K e y > < K e y > M e a s u r e s \ S u m   o f   N e t   A m o u n t   2 \ T a g I n f o \ F o r m u l a < / K e y > < / D i a g r a m O b j e c t K e y > < D i a g r a m O b j e c t K e y > < K e y > M e a s u r e s \ S u m   o f   N e t   A m o u n t   2 \ T a g I n f o \ V a l u e < / K e y > < / D i a g r a m O b j e c t K e y > < D i a g r a m O b j e c t K e y > < K e y > C o l u m n s \ I n v   N o < / K e y > < / D i a g r a m O b j e c t K e y > < D i a g r a m O b j e c t K e y > < K e y > C o l u m n s \ I n v   D a t e < / K e y > < / D i a g r a m O b j e c t K e y > < D i a g r a m O b j e c t K e y > < K e y > C o l u m n s \ S u p p l i e r < / K e y > < / D i a g r a m O b j e c t K e y > < D i a g r a m O b j e c t K e y > < K e y > C o l u m n s \ A M T   0 % < / K e y > < / D i a g r a m O b j e c t K e y > < D i a g r a m O b j e c t K e y > < K e y > C o l u m n s \ A M T < / K e y > < / D i a g r a m O b j e c t K e y > < D i a g r a m O b j e c t K e y > < K e y > C o l u m n s \ C G S T   5 % < / K e y > < / D i a g r a m O b j e c t K e y > < D i a g r a m O b j e c t K e y > < K e y > C o l u m n s \ S G S T   5 % < / K e y > < / D i a g r a m O b j e c t K e y > < D i a g r a m O b j e c t K e y > < K e y > C o l u m n s \ I G S T   5 % < / K e y > < / D i a g r a m O b j e c t K e y > < D i a g r a m O b j e c t K e y > < K e y > C o l u m n s \ N e t   A m o u n t < / K e y > < / D i a g r a m O b j e c t K e y > < D i a g r a m O b j e c t K e y > < K e y > L i n k s \ & l t ; C o l u m n s \ S u m   o f   N e t   A m o u n t   2 & g t ; - & l t ; M e a s u r e s \ N e t   A m o u n t & g t ; < / K e y > < / D i a g r a m O b j e c t K e y > < D i a g r a m O b j e c t K e y > < K e y > L i n k s \ & l t ; C o l u m n s \ S u m   o f   N e t   A m o u n t   2 & g t ; - & l t ; M e a s u r e s \ N e t   A m o u n t & g t ; \ C O L U M N < / K e y > < / D i a g r a m O b j e c t K e y > < D i a g r a m O b j e c t K e y > < K e y > L i n k s \ & l t ; C o l u m n s \ S u m   o f   N e t   A m o u n t   2 & g t ; - & l t ; M e a s u r e s \ N e t 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 A m o u n t   2 < / K e y > < / a : K e y > < a : V a l u e   i : t y p e = " M e a s u r e G r i d N o d e V i e w S t a t e " > < C o l u m n > 8 < / C o l u m n > < L a y e d O u t > t r u e < / L a y e d O u t > < W a s U I I n v i s i b l e > t r u e < / W a s U I I n v i s i b l e > < / a : V a l u e > < / a : K e y V a l u e O f D i a g r a m O b j e c t K e y a n y T y p e z b w N T n L X > < a : K e y V a l u e O f D i a g r a m O b j e c t K e y a n y T y p e z b w N T n L X > < a : K e y > < K e y > M e a s u r e s \ S u m   o f   N e t   A m o u n t   2 \ T a g I n f o \ F o r m u l a < / K e y > < / a : K e y > < a : V a l u e   i : t y p e = " M e a s u r e G r i d V i e w S t a t e I D i a g r a m T a g A d d i t i o n a l I n f o " / > < / a : K e y V a l u e O f D i a g r a m O b j e c t K e y a n y T y p e z b w N T n L X > < a : K e y V a l u e O f D i a g r a m O b j e c t K e y a n y T y p e z b w N T n L X > < a : K e y > < K e y > M e a s u r e s \ S u m   o f   N e t   A m o u n t   2 \ T a g I n f o \ V a l u e < / K e y > < / a : K e y > < a : V a l u e   i : t y p e = " M e a s u r e G r i d V i e w S t a t e I D i a g r a m T a g A d d i t i o n a l I n f o " / > < / a : K e y V a l u e O f D i a g r a m O b j e c t K e y a n y T y p e z b w N T n L X > < a : K e y V a l u e O f D i a g r a m O b j e c t K e y a n y T y p e z b w N T n L X > < a : K e y > < K e y > C o l u m n s \ I n v   N o < / K e y > < / a : K e y > < a : V a l u e   i : t y p e = " M e a s u r e G r i d N o d e V i e w S t a t e " > < L a y e d O u t > t r u e < / L a y e d O u t > < / a : V a l u e > < / a : K e y V a l u e O f D i a g r a m O b j e c t K e y a n y T y p e z b w N T n L X > < a : K e y V a l u e O f D i a g r a m O b j e c t K e y a n y T y p e z b w N T n L X > < a : K e y > < K e y > C o l u m n s \ I n v   D a t e < / K e y > < / a : K e y > < a : V a l u e   i : t y p e = " M e a s u r e G r i d N o d e V i e w S t a t e " > < C o l u m n > 1 < / C o l u m n > < L a y e d O u t > t r u e < / L a y e d O u t > < / a : V a l u e > < / a : K e y V a l u e O f D i a g r a m O b j e c t K e y a n y T y p e z b w N T n L X > < a : K e y V a l u e O f D i a g r a m O b j e c t K e y a n y T y p e z b w N T n L X > < a : K e y > < K e y > C o l u m n s \ S u p p l i e r < / K e y > < / a : K e y > < a : V a l u e   i : t y p e = " M e a s u r e G r i d N o d e V i e w S t a t e " > < C o l u m n > 2 < / C o l u m n > < L a y e d O u t > t r u e < / L a y e d O u t > < / a : V a l u e > < / a : K e y V a l u e O f D i a g r a m O b j e c t K e y a n y T y p e z b w N T n L X > < a : K e y V a l u e O f D i a g r a m O b j e c t K e y a n y T y p e z b w N T n L X > < a : K e y > < K e y > C o l u m n s \ A M T   0 % < / K e y > < / a : K e y > < a : V a l u e   i : t y p e = " M e a s u r e G r i d N o d e V i e w S t a t e " > < C o l u m n > 3 < / C o l u m n > < L a y e d O u t > t r u e < / L a y e d O u t > < / a : V a l u e > < / a : K e y V a l u e O f D i a g r a m O b j e c t K e y a n y T y p e z b w N T n L X > < a : K e y V a l u e O f D i a g r a m O b j e c t K e y a n y T y p e z b w N T n L X > < a : K e y > < K e y > C o l u m n s \ A M T < / K e y > < / a : K e y > < a : V a l u e   i : t y p e = " M e a s u r e G r i d N o d e V i e w S t a t e " > < C o l u m n > 4 < / C o l u m n > < L a y e d O u t > t r u e < / L a y e d O u t > < / a : V a l u e > < / a : K e y V a l u e O f D i a g r a m O b j e c t K e y a n y T y p e z b w N T n L X > < a : K e y V a l u e O f D i a g r a m O b j e c t K e y a n y T y p e z b w N T n L X > < a : K e y > < K e y > C o l u m n s \ C G S T   5 % < / K e y > < / a : K e y > < a : V a l u e   i : t y p e = " M e a s u r e G r i d N o d e V i e w S t a t e " > < C o l u m n > 5 < / C o l u m n > < L a y e d O u t > t r u e < / L a y e d O u t > < / a : V a l u e > < / a : K e y V a l u e O f D i a g r a m O b j e c t K e y a n y T y p e z b w N T n L X > < a : K e y V a l u e O f D i a g r a m O b j e c t K e y a n y T y p e z b w N T n L X > < a : K e y > < K e y > C o l u m n s \ S G S T   5 % < / K e y > < / a : K e y > < a : V a l u e   i : t y p e = " M e a s u r e G r i d N o d e V i e w S t a t e " > < C o l u m n > 6 < / C o l u m n > < L a y e d O u t > t r u e < / L a y e d O u t > < / a : V a l u e > < / a : K e y V a l u e O f D i a g r a m O b j e c t K e y a n y T y p e z b w N T n L X > < a : K e y V a l u e O f D i a g r a m O b j e c t K e y a n y T y p e z b w N T n L X > < a : K e y > < K e y > C o l u m n s \ I G S T   5 % < / K e y > < / a : K e y > < a : V a l u e   i : t y p e = " M e a s u r e G r i d N o d e V i e w S t a t e " > < C o l u m n > 7 < / C o l u m n > < L a y e d O u t > t r u e < / L a y e d O u t > < / a : V a l u e > < / a : K e y V a l u e O f D i a g r a m O b j e c t K e y a n y T y p e z b w N T n L X > < a : K e y V a l u e O f D i a g r a m O b j e c t K e y a n y T y p e z b w N T n L X > < a : K e y > < K e y > C o l u m n s \ N e t   A m o u n t < / K e y > < / a : K e y > < a : V a l u e   i : t y p e = " M e a s u r e G r i d N o d e V i e w S t a t e " > < C o l u m n > 8 < / C o l u m n > < L a y e d O u t > t r u e < / L a y e d O u t > < / a : V a l u e > < / a : K e y V a l u e O f D i a g r a m O b j e c t K e y a n y T y p e z b w N T n L X > < a : K e y V a l u e O f D i a g r a m O b j e c t K e y a n y T y p e z b w N T n L X > < a : K e y > < K e y > L i n k s \ & l t ; C o l u m n s \ S u m   o f   N e t   A m o u n t   2 & g t ; - & l t ; M e a s u r e s \ N e t   A m o u n t & g t ; < / K e y > < / a : K e y > < a : V a l u e   i : t y p e = " M e a s u r e G r i d V i e w S t a t e I D i a g r a m L i n k " / > < / a : K e y V a l u e O f D i a g r a m O b j e c t K e y a n y T y p e z b w N T n L X > < a : K e y V a l u e O f D i a g r a m O b j e c t K e y a n y T y p e z b w N T n L X > < a : K e y > < K e y > L i n k s \ & l t ; C o l u m n s \ S u m   o f   N e t   A m o u n t   2 & g t ; - & l t ; M e a s u r e s \ N e t   A m o u n t & g t ; \ C O L U M N < / K e y > < / a : K e y > < a : V a l u e   i : t y p e = " M e a s u r e G r i d V i e w S t a t e I D i a g r a m L i n k E n d p o i n t " / > < / a : K e y V a l u e O f D i a g r a m O b j e c t K e y a n y T y p e z b w N T n L X > < a : K e y V a l u e O f D i a g r a m O b j e c t K e y a n y T y p e z b w N T n L X > < a : K e y > < K e y > L i n k s \ & l t ; C o l u m n s \ S u m   o f   N e t   A m o u n t   2 & g t ; - & l t ; M e a s u r e s \ N e t   A m o u n t & g t ; \ M E A S U R E 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S h e e t 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S h e e t 1 " > < C u s t o m C o n t e n t > < ! [ C D A T A [ < T a b l e W i d g e t G r i d S e r i a l i z a t i o n   x m l n s : x s d = " h t t p : / / w w w . w 3 . o r g / 2 0 0 1 / X M L S c h e m a "   x m l n s : x s i = " h t t p : / / w w w . w 3 . o r g / 2 0 0 1 / X M L S c h e m a - i n s t a n c e " > < C o l u m n S u g g e s t e d T y p e   / > < C o l u m n F o r m a t   / > < C o l u m n A c c u r a c y   / > < C o l u m n C u r r e n c y S y m b o l   / > < C o l u m n P o s i t i v e P a t t e r n   / > < C o l u m n N e g a t i v e P a t t e r n   / > < C o l u m n W i d t h s > < i t e m > < k e y > < s t r i n g > I n v   N o < / s t r i n g > < / k e y > < v a l u e > < i n t > 9 4 < / i n t > < / v a l u e > < / i t e m > < i t e m > < k e y > < s t r i n g > I n v   D a t e < / s t r i n g > < / k e y > < v a l u e > < i n t > 1 0 8 < / i n t > < / v a l u e > < / i t e m > < i t e m > < k e y > < s t r i n g > S u p p l i e r < / s t r i n g > < / k e y > < v a l u e > < i n t > 1 0 6 < / i n t > < / v a l u e > < / i t e m > < i t e m > < k e y > < s t r i n g > A M T   0 % < / s t r i n g > < / k e y > < v a l u e > < i n t > 1 0 7 < / i n t > < / v a l u e > < / i t e m > < i t e m > < k e y > < s t r i n g > A M T < / s t r i n g > < / k e y > < v a l u e > < i n t > 7 9 < / i n t > < / v a l u e > < / i t e m > < i t e m > < k e y > < s t r i n g > C G S T   5 % < / s t r i n g > < / k e y > < v a l u e > < i n t > 1 1 1 < / i n t > < / v a l u e > < / i t e m > < i t e m > < k e y > < s t r i n g > S G S T   5 % < / s t r i n g > < / k e y > < v a l u e > < i n t > 1 1 0 < / i n t > < / v a l u e > < / i t e m > < i t e m > < k e y > < s t r i n g > I G S T   5 % < / s t r i n g > < / k e y > < v a l u e > < i n t > 1 0 7 < / i n t > < / v a l u e > < / i t e m > < i t e m > < k e y > < s t r i n g > N e t   A m o u n t < / s t r i n g > < / k e y > < v a l u e > < i n t > 1 3 6 < / i n t > < / v a l u e > < / i t e m > < / C o l u m n W i d t h s > < C o l u m n D i s p l a y I n d e x > < i t e m > < k e y > < s t r i n g > I n v   N o < / s t r i n g > < / k e y > < v a l u e > < i n t > 0 < / i n t > < / v a l u e > < / i t e m > < i t e m > < k e y > < s t r i n g > I n v   D a t e < / s t r i n g > < / k e y > < v a l u e > < i n t > 1 < / i n t > < / v a l u e > < / i t e m > < i t e m > < k e y > < s t r i n g > S u p p l i e r < / s t r i n g > < / k e y > < v a l u e > < i n t > 2 < / i n t > < / v a l u e > < / i t e m > < i t e m > < k e y > < s t r i n g > A M T   0 % < / s t r i n g > < / k e y > < v a l u e > < i n t > 3 < / i n t > < / v a l u e > < / i t e m > < i t e m > < k e y > < s t r i n g > A M T < / s t r i n g > < / k e y > < v a l u e > < i n t > 4 < / i n t > < / v a l u e > < / i t e m > < i t e m > < k e y > < s t r i n g > C G S T   5 % < / s t r i n g > < / k e y > < v a l u e > < i n t > 5 < / i n t > < / v a l u e > < / i t e m > < i t e m > < k e y > < s t r i n g > S G S T   5 % < / s t r i n g > < / k e y > < v a l u e > < i n t > 6 < / i n t > < / v a l u e > < / i t e m > < i t e m > < k e y > < s t r i n g > I G S T   5 % < / s t r i n g > < / k e y > < v a l u e > < i n t > 7 < / i n t > < / v a l u e > < / i t e m > < i t e m > < k e y > < s t r i n g > N e t   A m o u n t < / 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76BD01-72FB-4868-94DB-DBF4F83E68CB}">
  <ds:schemaRefs/>
</ds:datastoreItem>
</file>

<file path=customXml/itemProps10.xml><?xml version="1.0" encoding="utf-8"?>
<ds:datastoreItem xmlns:ds="http://schemas.openxmlformats.org/officeDocument/2006/customXml" ds:itemID="{2194D5A6-831D-451A-9B65-7CADDAA2A5DE}">
  <ds:schemaRefs/>
</ds:datastoreItem>
</file>

<file path=customXml/itemProps11.xml><?xml version="1.0" encoding="utf-8"?>
<ds:datastoreItem xmlns:ds="http://schemas.openxmlformats.org/officeDocument/2006/customXml" ds:itemID="{1B765573-D1F4-4001-95A2-9846F1FACC16}">
  <ds:schemaRefs/>
</ds:datastoreItem>
</file>

<file path=customXml/itemProps12.xml><?xml version="1.0" encoding="utf-8"?>
<ds:datastoreItem xmlns:ds="http://schemas.openxmlformats.org/officeDocument/2006/customXml" ds:itemID="{3F756612-B39E-4D3B-906E-DE81013AE58C}">
  <ds:schemaRefs/>
</ds:datastoreItem>
</file>

<file path=customXml/itemProps13.xml><?xml version="1.0" encoding="utf-8"?>
<ds:datastoreItem xmlns:ds="http://schemas.openxmlformats.org/officeDocument/2006/customXml" ds:itemID="{5CAD8E68-5689-4951-A4A8-AECFC748A353}">
  <ds:schemaRefs/>
</ds:datastoreItem>
</file>

<file path=customXml/itemProps14.xml><?xml version="1.0" encoding="utf-8"?>
<ds:datastoreItem xmlns:ds="http://schemas.openxmlformats.org/officeDocument/2006/customXml" ds:itemID="{24B0ED54-7141-479F-B776-A39785D1099F}">
  <ds:schemaRefs/>
</ds:datastoreItem>
</file>

<file path=customXml/itemProps15.xml><?xml version="1.0" encoding="utf-8"?>
<ds:datastoreItem xmlns:ds="http://schemas.openxmlformats.org/officeDocument/2006/customXml" ds:itemID="{B6A808B8-0159-43F4-82FD-1110A7EC5BD5}">
  <ds:schemaRefs/>
</ds:datastoreItem>
</file>

<file path=customXml/itemProps16.xml><?xml version="1.0" encoding="utf-8"?>
<ds:datastoreItem xmlns:ds="http://schemas.openxmlformats.org/officeDocument/2006/customXml" ds:itemID="{AAC9EB78-4895-49D9-8DB6-210A4EF32A7A}">
  <ds:schemaRefs/>
</ds:datastoreItem>
</file>

<file path=customXml/itemProps17.xml><?xml version="1.0" encoding="utf-8"?>
<ds:datastoreItem xmlns:ds="http://schemas.openxmlformats.org/officeDocument/2006/customXml" ds:itemID="{02D1318B-6D9D-4B84-9531-3C03EFC605ED}">
  <ds:schemaRefs/>
</ds:datastoreItem>
</file>

<file path=customXml/itemProps18.xml><?xml version="1.0" encoding="utf-8"?>
<ds:datastoreItem xmlns:ds="http://schemas.openxmlformats.org/officeDocument/2006/customXml" ds:itemID="{2483EEAA-EBE5-412B-A863-39095DC9E4B8}">
  <ds:schemaRefs/>
</ds:datastoreItem>
</file>

<file path=customXml/itemProps19.xml><?xml version="1.0" encoding="utf-8"?>
<ds:datastoreItem xmlns:ds="http://schemas.openxmlformats.org/officeDocument/2006/customXml" ds:itemID="{2007AA81-FD86-40FB-B3F0-5AAB68A9BE3B}">
  <ds:schemaRefs/>
</ds:datastoreItem>
</file>

<file path=customXml/itemProps2.xml><?xml version="1.0" encoding="utf-8"?>
<ds:datastoreItem xmlns:ds="http://schemas.openxmlformats.org/officeDocument/2006/customXml" ds:itemID="{04ABF1EE-C327-4F78-908C-8D8E78C52E84}">
  <ds:schemaRefs/>
</ds:datastoreItem>
</file>

<file path=customXml/itemProps20.xml><?xml version="1.0" encoding="utf-8"?>
<ds:datastoreItem xmlns:ds="http://schemas.openxmlformats.org/officeDocument/2006/customXml" ds:itemID="{720A7537-6F54-4D4C-9B40-656CF6785502}">
  <ds:schemaRefs/>
</ds:datastoreItem>
</file>

<file path=customXml/itemProps21.xml><?xml version="1.0" encoding="utf-8"?>
<ds:datastoreItem xmlns:ds="http://schemas.openxmlformats.org/officeDocument/2006/customXml" ds:itemID="{87692798-3850-4B59-B7B7-39C91641EA21}">
  <ds:schemaRefs>
    <ds:schemaRef ds:uri="http://schemas.microsoft.com/DataMashup"/>
  </ds:schemaRefs>
</ds:datastoreItem>
</file>

<file path=customXml/itemProps3.xml><?xml version="1.0" encoding="utf-8"?>
<ds:datastoreItem xmlns:ds="http://schemas.openxmlformats.org/officeDocument/2006/customXml" ds:itemID="{726039A3-F2E0-4C49-B2DD-782526FA6E19}">
  <ds:schemaRefs/>
</ds:datastoreItem>
</file>

<file path=customXml/itemProps4.xml><?xml version="1.0" encoding="utf-8"?>
<ds:datastoreItem xmlns:ds="http://schemas.openxmlformats.org/officeDocument/2006/customXml" ds:itemID="{C6F0641A-205A-43C5-A182-09EDA65C55CF}">
  <ds:schemaRefs/>
</ds:datastoreItem>
</file>

<file path=customXml/itemProps5.xml><?xml version="1.0" encoding="utf-8"?>
<ds:datastoreItem xmlns:ds="http://schemas.openxmlformats.org/officeDocument/2006/customXml" ds:itemID="{0F0636CD-80A0-463D-9699-26C48879F221}">
  <ds:schemaRefs/>
</ds:datastoreItem>
</file>

<file path=customXml/itemProps6.xml><?xml version="1.0" encoding="utf-8"?>
<ds:datastoreItem xmlns:ds="http://schemas.openxmlformats.org/officeDocument/2006/customXml" ds:itemID="{C4AE7894-7D70-43F1-8DC2-FFDA33E999E2}">
  <ds:schemaRefs/>
</ds:datastoreItem>
</file>

<file path=customXml/itemProps7.xml><?xml version="1.0" encoding="utf-8"?>
<ds:datastoreItem xmlns:ds="http://schemas.openxmlformats.org/officeDocument/2006/customXml" ds:itemID="{5618B3E9-69FD-4CA0-924A-AA78C8A2B20A}">
  <ds:schemaRefs/>
</ds:datastoreItem>
</file>

<file path=customXml/itemProps8.xml><?xml version="1.0" encoding="utf-8"?>
<ds:datastoreItem xmlns:ds="http://schemas.openxmlformats.org/officeDocument/2006/customXml" ds:itemID="{84D69972-EEE9-45CB-B26B-C9DD58A44D99}">
  <ds:schemaRefs/>
</ds:datastoreItem>
</file>

<file path=customXml/itemProps9.xml><?xml version="1.0" encoding="utf-8"?>
<ds:datastoreItem xmlns:ds="http://schemas.openxmlformats.org/officeDocument/2006/customXml" ds:itemID="{D15972DB-7752-4DB7-921A-8510F9EDF1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Stock</vt:lpstr>
      <vt:lpstr>Top 10 Selling</vt:lpstr>
      <vt:lpstr>least</vt:lpstr>
      <vt:lpstr>Itemwise sold</vt:lpstr>
      <vt:lpstr>Pay mode</vt:lpstr>
      <vt:lpstr>Payment mode</vt:lpstr>
      <vt:lpstr>Min,Max</vt:lpstr>
      <vt:lpstr>Sheet5</vt:lpstr>
      <vt:lpstr>Trend analysis</vt:lpstr>
      <vt:lpstr>Sheet1 (2)</vt:lpstr>
      <vt:lpstr>Dashboard</vt:lpstr>
      <vt:lpstr>kpi</vt:lpstr>
      <vt:lpstr>moving 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V J</dc:creator>
  <cp:lastModifiedBy>Aparna V J</cp:lastModifiedBy>
  <dcterms:created xsi:type="dcterms:W3CDTF">2024-08-06T05:23:06Z</dcterms:created>
  <dcterms:modified xsi:type="dcterms:W3CDTF">2024-08-23T07:30:55Z</dcterms:modified>
</cp:coreProperties>
</file>